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Fixed asset register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<sst xmlns="http://schemas.openxmlformats.org/spreadsheetml/2006/main" count="43" uniqueCount="37">
  <si>
    <t xml:space="preserve">Fixed asset register</t>
  </si>
  <si>
    <t xml:space="preserve">Straight-line, full-month convention: depreciation starts in the month an asset is placed in service.</t>
  </si>
  <si>
    <t xml:space="preserve">As of</t>
  </si>
  <si>
    <t xml:space="preserve">Asset ID</t>
  </si>
  <si>
    <t xml:space="preserve">Description</t>
  </si>
  <si>
    <t xml:space="preserve">Category</t>
  </si>
  <si>
    <t xml:space="preserve">Location</t>
  </si>
  <si>
    <t xml:space="preserve">In service</t>
  </si>
  <si>
    <t xml:space="preserve">Cost</t>
  </si>
  <si>
    <t xml:space="preserve">Salvage value</t>
  </si>
  <si>
    <t xml:space="preserve">Useful life (years)</t>
  </si>
  <si>
    <t xml:space="preserve">Monthly depreciation</t>
  </si>
  <si>
    <t xml:space="preserve">Months in service</t>
  </si>
  <si>
    <t xml:space="preserve">Accumulated depreciation</t>
  </si>
  <si>
    <t xml:space="preserve">Net book value</t>
  </si>
  <si>
    <t xml:space="preserve">Disposed on</t>
  </si>
  <si>
    <t xml:space="preserve">Proceeds</t>
  </si>
  <si>
    <t xml:space="preserve">FA-001</t>
  </si>
  <si>
    <t xml:space="preserve">Laptops (6)</t>
  </si>
  <si>
    <t xml:space="preserve">Computers and software</t>
  </si>
  <si>
    <t xml:space="preserve">Main office</t>
  </si>
  <si>
    <t xml:space="preserve">FA-002</t>
  </si>
  <si>
    <t xml:space="preserve">Office furniture</t>
  </si>
  <si>
    <t xml:space="preserve">Furniture and equipment</t>
  </si>
  <si>
    <t xml:space="preserve">FA-003</t>
  </si>
  <si>
    <t xml:space="preserve">Delivery van</t>
  </si>
  <si>
    <t xml:space="preserve">Vehicles</t>
  </si>
  <si>
    <t xml:space="preserve">Warehouse</t>
  </si>
  <si>
    <t xml:space="preserve">FA-004</t>
  </si>
  <si>
    <t xml:space="preserve">Build-out of leased space</t>
  </si>
  <si>
    <t xml:space="preserve">Leasehold improvements</t>
  </si>
  <si>
    <t xml:space="preserve">FA-005</t>
  </si>
  <si>
    <t xml:space="preserve">Network equipment</t>
  </si>
  <si>
    <t xml:space="preserve">FA-006</t>
  </si>
  <si>
    <t xml:space="preserve">Forklift</t>
  </si>
  <si>
    <t xml:space="preserve">Totals</t>
  </si>
  <si>
    <t xml:space="preserve">From the fixed asset register template at https://aiaccountingvendors.com/tools/fixed-asset-register-template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</si>
</sst>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yyyy\-mm\-dd"/>
    <numFmt numFmtId="166" formatCode="#,##0.00;\(#,##0.00\);\-"/>
    <numFmt numFmtId="167" formatCode="0"/>
  </numFmts>
  <fonts count="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21417"/>
      <name val="Arial"/>
      <family val="0"/>
      <charset val="1"/>
    </font>
    <font>
      <i val="true"/>
      <sz val="9"/>
      <color rgb="FF4B525B"/>
      <name val="Arial"/>
      <family val="0"/>
      <charset val="1"/>
    </font>
    <font>
      <b val="true"/>
      <sz val="10"/>
      <color rgb="FF121417"/>
      <name val="Arial"/>
      <family val="0"/>
      <charset val="1"/>
    </font>
    <font>
      <sz val="10"/>
      <color rgb="FF0000FF"/>
      <name val="Arial"/>
      <family val="0"/>
      <charset val="1"/>
    </font>
    <font>
      <sz val="10"/>
      <color rgb="FF121417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BE0"/>
        <bgColor rgb="FFF7F8FA"/>
      </patternFill>
    </fill>
    <fill>
      <patternFill patternType="solid">
        <fgColor rgb="FFF7F8FA"/>
        <bgColor rgb="FFFFFBE0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thin">
        <color rgb="FFD5DAE0"/>
      </left>
      <right style="thin">
        <color rgb="FFD5DAE0"/>
      </right>
      <top style="thin">
        <color rgb="FFD5DAE0"/>
      </top>
      <bottom style="thin">
        <color rgb="FFD5DAE0"/>
      </bottom>
      <diagonal/>
    </border>
    <border diagonalUp="false" diagonalDown="false">
      <left/>
      <right/>
      <top/>
      <bottom style="thin">
        <color rgb="FF121417"/>
      </bottom>
      <diagonal/>
    </border>
    <border diagonalUp="false" diagonalDown="false">
      <left/>
      <right/>
      <top style="thin">
        <color rgb="FF121417"/>
      </top>
      <bottom style="double">
        <color rgb="FF121417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2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6" fillId="3" borderId="2" xfId="0" applyFont="true" applyBorder="true" applyAlignment="true" applyProtection="false">
      <alignment horizontal="right" vertical="bottom" textRotation="0" wrapText="true" indent="0" shrinkToFit="false"/>
      <protection locked="true" hidden="false"/>
    </xf>
    <xf numFmtId="164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6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7F8FA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BE0"/>
      <rgbColor rgb="FFCCFFFF"/>
      <rgbColor rgb="FF660066"/>
      <rgbColor rgb="FFFF8080"/>
      <rgbColor rgb="FF0066CC"/>
      <rgbColor rgb="FFD5DAE0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4B525B"/>
      <rgbColor rgb="FF969696"/>
      <rgbColor rgb="FF003366"/>
      <rgbColor rgb="FF339966"/>
      <rgbColor rgb="FF121417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15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2" ySplit="6" topLeftCell="C7" activePane="bottomRight" state="frozen"/>
      <selection pane="topLeft" activeCell="A1" activeCellId="0" sqref="A1"/>
      <selection pane="topRight" activeCell="C1" activeCellId="0" sqref="C1"/>
      <selection pane="bottomLeft" activeCell="A7" activeCellId="0" sqref="A7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26"/>
    <col collapsed="false" customWidth="true" hidden="false" outlineLevel="0" max="3" min="3" style="0" width="22"/>
    <col collapsed="false" customWidth="true" hidden="false" outlineLevel="0" max="4" min="4" style="0" width="14"/>
    <col collapsed="false" customWidth="true" hidden="false" outlineLevel="0" max="5" min="5" style="0" width="12"/>
    <col collapsed="false" customWidth="true" hidden="false" outlineLevel="0" max="6" min="6" style="0" width="13"/>
    <col collapsed="false" customWidth="true" hidden="false" outlineLevel="0" max="7" min="7" style="0" width="12"/>
    <col collapsed="false" customWidth="true" hidden="false" outlineLevel="0" max="8" min="8" style="0" width="11"/>
    <col collapsed="false" customWidth="true" hidden="false" outlineLevel="0" max="9" min="9" style="0" width="13"/>
    <col collapsed="false" customWidth="true" hidden="false" outlineLevel="0" max="10" min="10" style="0" width="11"/>
    <col collapsed="false" customWidth="true" hidden="false" outlineLevel="0" max="11" min="11" style="0" width="15"/>
    <col collapsed="false" customWidth="true" hidden="false" outlineLevel="0" max="12" min="12" style="0" width="14"/>
    <col collapsed="false" customWidth="true" hidden="false" outlineLevel="0" max="13" min="13" style="0" width="12"/>
    <col collapsed="false" customWidth="true" hidden="false" outlineLevel="0" max="14" min="14" style="0" width="13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  <c r="B4" s="4" t="n">
        <v>46326</v>
      </c>
    </row>
    <row r="6" customFormat="false" ht="23.85" hidden="false" customHeight="false" outlineLevel="0" collapsed="false">
      <c r="A6" s="5" t="s">
        <v>3</v>
      </c>
      <c r="B6" s="5" t="s">
        <v>4</v>
      </c>
      <c r="C6" s="5" t="s">
        <v>5</v>
      </c>
      <c r="D6" s="5" t="s">
        <v>6</v>
      </c>
      <c r="E6" s="5" t="s">
        <v>7</v>
      </c>
      <c r="F6" s="6" t="s">
        <v>8</v>
      </c>
      <c r="G6" s="6" t="s">
        <v>9</v>
      </c>
      <c r="H6" s="6" t="s">
        <v>10</v>
      </c>
      <c r="I6" s="6" t="s">
        <v>11</v>
      </c>
      <c r="J6" s="6" t="s">
        <v>12</v>
      </c>
      <c r="K6" s="6" t="s">
        <v>13</v>
      </c>
      <c r="L6" s="6" t="s">
        <v>14</v>
      </c>
      <c r="M6" s="6" t="s">
        <v>15</v>
      </c>
      <c r="N6" s="6" t="s">
        <v>16</v>
      </c>
    </row>
    <row r="7" customFormat="false" ht="15" hidden="false" customHeight="false" outlineLevel="0" collapsed="false">
      <c r="A7" s="7" t="s">
        <v>17</v>
      </c>
      <c r="B7" s="7" t="s">
        <v>18</v>
      </c>
      <c r="C7" s="7" t="s">
        <v>19</v>
      </c>
      <c r="D7" s="7" t="s">
        <v>20</v>
      </c>
      <c r="E7" s="4" t="n">
        <v>46037</v>
      </c>
      <c r="F7" s="8" t="n">
        <v>9000</v>
      </c>
      <c r="G7" s="8" t="n">
        <v>0</v>
      </c>
      <c r="H7" s="9" t="n">
        <v>3</v>
      </c>
      <c r="I7" s="10" t="n">
        <f aca="false">IF(OR(A7="",N(H7)=0),"",ROUND((N(F7)-N(G7))/(H7*12),2))</f>
        <v>250</v>
      </c>
      <c r="J7" s="11" t="n">
        <f aca="false">IF(OR(A7="",E7=""),"",MAX(0,MIN(H7*12,(YEAR(IF(M7="",$B$4,MIN($B$4,M7)))-YEAR(E7))*12+MONTH(IF(M7="",$B$4,MIN($B$4,M7)))-MONTH(E7)+1)))</f>
        <v>10</v>
      </c>
      <c r="K7" s="10" t="n">
        <f aca="false">IF(I7="","",IF(J7&gt;=H7*12,N(F7)-N(G7),ROUND(I7*J7,2)))</f>
        <v>2500</v>
      </c>
      <c r="L7" s="10" t="n">
        <f aca="false">IF(A7="","",N(F7)-N(K7))</f>
        <v>6500</v>
      </c>
      <c r="M7" s="4"/>
      <c r="N7" s="8"/>
    </row>
    <row r="8" customFormat="false" ht="15" hidden="false" customHeight="false" outlineLevel="0" collapsed="false">
      <c r="A8" s="7" t="s">
        <v>21</v>
      </c>
      <c r="B8" s="7" t="s">
        <v>22</v>
      </c>
      <c r="C8" s="7" t="s">
        <v>23</v>
      </c>
      <c r="D8" s="7" t="s">
        <v>20</v>
      </c>
      <c r="E8" s="4" t="n">
        <v>45839</v>
      </c>
      <c r="F8" s="8" t="n">
        <v>14500</v>
      </c>
      <c r="G8" s="8" t="n">
        <v>500</v>
      </c>
      <c r="H8" s="9" t="n">
        <v>7</v>
      </c>
      <c r="I8" s="10" t="n">
        <f aca="false">IF(OR(A8="",N(H8)=0),"",ROUND((N(F8)-N(G8))/(H8*12),2))</f>
        <v>166.67</v>
      </c>
      <c r="J8" s="11" t="n">
        <f aca="false">IF(OR(A8="",E8=""),"",MAX(0,MIN(H8*12,(YEAR(IF(M8="",$B$4,MIN($B$4,M8)))-YEAR(E8))*12+MONTH(IF(M8="",$B$4,MIN($B$4,M8)))-MONTH(E8)+1)))</f>
        <v>16</v>
      </c>
      <c r="K8" s="10" t="n">
        <f aca="false">IF(I8="","",IF(J8&gt;=H8*12,N(F8)-N(G8),ROUND(I8*J8,2)))</f>
        <v>2666.72</v>
      </c>
      <c r="L8" s="10" t="n">
        <f aca="false">IF(A8="","",N(F8)-N(K8))</f>
        <v>11833.28</v>
      </c>
      <c r="M8" s="4"/>
      <c r="N8" s="8"/>
    </row>
    <row r="9" customFormat="false" ht="15" hidden="false" customHeight="false" outlineLevel="0" collapsed="false">
      <c r="A9" s="7" t="s">
        <v>24</v>
      </c>
      <c r="B9" s="7" t="s">
        <v>25</v>
      </c>
      <c r="C9" s="7" t="s">
        <v>26</v>
      </c>
      <c r="D9" s="7" t="s">
        <v>27</v>
      </c>
      <c r="E9" s="4" t="n">
        <v>45352</v>
      </c>
      <c r="F9" s="8" t="n">
        <v>42000</v>
      </c>
      <c r="G9" s="8" t="n">
        <v>6000</v>
      </c>
      <c r="H9" s="9" t="n">
        <v>5</v>
      </c>
      <c r="I9" s="10" t="n">
        <f aca="false">IF(OR(A9="",N(H9)=0),"",ROUND((N(F9)-N(G9))/(H9*12),2))</f>
        <v>600</v>
      </c>
      <c r="J9" s="11" t="n">
        <f aca="false">IF(OR(A9="",E9=""),"",MAX(0,MIN(H9*12,(YEAR(IF(M9="",$B$4,MIN($B$4,M9)))-YEAR(E9))*12+MONTH(IF(M9="",$B$4,MIN($B$4,M9)))-MONTH(E9)+1)))</f>
        <v>32</v>
      </c>
      <c r="K9" s="10" t="n">
        <f aca="false">IF(I9="","",IF(J9&gt;=H9*12,N(F9)-N(G9),ROUND(I9*J9,2)))</f>
        <v>19200</v>
      </c>
      <c r="L9" s="10" t="n">
        <f aca="false">IF(A9="","",N(F9)-N(K9))</f>
        <v>22800</v>
      </c>
      <c r="M9" s="4"/>
      <c r="N9" s="8"/>
    </row>
    <row r="10" customFormat="false" ht="15" hidden="false" customHeight="false" outlineLevel="0" collapsed="false">
      <c r="A10" s="7" t="s">
        <v>28</v>
      </c>
      <c r="B10" s="7" t="s">
        <v>29</v>
      </c>
      <c r="C10" s="7" t="s">
        <v>30</v>
      </c>
      <c r="D10" s="7" t="s">
        <v>20</v>
      </c>
      <c r="E10" s="4" t="n">
        <v>45658</v>
      </c>
      <c r="F10" s="8" t="n">
        <v>36000</v>
      </c>
      <c r="G10" s="8" t="n">
        <v>0</v>
      </c>
      <c r="H10" s="9" t="n">
        <v>10</v>
      </c>
      <c r="I10" s="10" t="n">
        <f aca="false">IF(OR(A10="",N(H10)=0),"",ROUND((N(F10)-N(G10))/(H10*12),2))</f>
        <v>300</v>
      </c>
      <c r="J10" s="11" t="n">
        <f aca="false">IF(OR(A10="",E10=""),"",MAX(0,MIN(H10*12,(YEAR(IF(M10="",$B$4,MIN($B$4,M10)))-YEAR(E10))*12+MONTH(IF(M10="",$B$4,MIN($B$4,M10)))-MONTH(E10)+1)))</f>
        <v>22</v>
      </c>
      <c r="K10" s="10" t="n">
        <f aca="false">IF(I10="","",IF(J10&gt;=H10*12,N(F10)-N(G10),ROUND(I10*J10,2)))</f>
        <v>6600</v>
      </c>
      <c r="L10" s="10" t="n">
        <f aca="false">IF(A10="","",N(F10)-N(K10))</f>
        <v>29400</v>
      </c>
      <c r="M10" s="4"/>
      <c r="N10" s="8"/>
    </row>
    <row r="11" customFormat="false" ht="15" hidden="false" customHeight="false" outlineLevel="0" collapsed="false">
      <c r="A11" s="7" t="s">
        <v>31</v>
      </c>
      <c r="B11" s="7" t="s">
        <v>32</v>
      </c>
      <c r="C11" s="7" t="s">
        <v>19</v>
      </c>
      <c r="D11" s="7" t="s">
        <v>20</v>
      </c>
      <c r="E11" s="4" t="n">
        <v>46174</v>
      </c>
      <c r="F11" s="8" t="n">
        <v>4800</v>
      </c>
      <c r="G11" s="8" t="n">
        <v>0</v>
      </c>
      <c r="H11" s="9" t="n">
        <v>5</v>
      </c>
      <c r="I11" s="10" t="n">
        <f aca="false">IF(OR(A11="",N(H11)=0),"",ROUND((N(F11)-N(G11))/(H11*12),2))</f>
        <v>80</v>
      </c>
      <c r="J11" s="11" t="n">
        <f aca="false">IF(OR(A11="",E11=""),"",MAX(0,MIN(H11*12,(YEAR(IF(M11="",$B$4,MIN($B$4,M11)))-YEAR(E11))*12+MONTH(IF(M11="",$B$4,MIN($B$4,M11)))-MONTH(E11)+1)))</f>
        <v>5</v>
      </c>
      <c r="K11" s="10" t="n">
        <f aca="false">IF(I11="","",IF(J11&gt;=H11*12,N(F11)-N(G11),ROUND(I11*J11,2)))</f>
        <v>400</v>
      </c>
      <c r="L11" s="10" t="n">
        <f aca="false">IF(A11="","",N(F11)-N(K11))</f>
        <v>4400</v>
      </c>
      <c r="M11" s="4"/>
      <c r="N11" s="8"/>
    </row>
    <row r="12" customFormat="false" ht="15" hidden="false" customHeight="false" outlineLevel="0" collapsed="false">
      <c r="A12" s="7" t="s">
        <v>33</v>
      </c>
      <c r="B12" s="7" t="s">
        <v>34</v>
      </c>
      <c r="C12" s="7" t="s">
        <v>23</v>
      </c>
      <c r="D12" s="7" t="s">
        <v>27</v>
      </c>
      <c r="E12" s="4" t="n">
        <v>45200</v>
      </c>
      <c r="F12" s="8" t="n">
        <v>28000</v>
      </c>
      <c r="G12" s="8" t="n">
        <v>3000</v>
      </c>
      <c r="H12" s="9" t="n">
        <v>8</v>
      </c>
      <c r="I12" s="10" t="n">
        <f aca="false">IF(OR(A12="",N(H12)=0),"",ROUND((N(F12)-N(G12))/(H12*12),2))</f>
        <v>260.42</v>
      </c>
      <c r="J12" s="11" t="n">
        <f aca="false">IF(OR(A12="",E12=""),"",MAX(0,MIN(H12*12,(YEAR(IF(M12="",$B$4,MIN($B$4,M12)))-YEAR(E12))*12+MONTH(IF(M12="",$B$4,MIN($B$4,M12)))-MONTH(E12)+1)))</f>
        <v>37</v>
      </c>
      <c r="K12" s="10" t="n">
        <f aca="false">IF(I12="","",IF(J12&gt;=H12*12,N(F12)-N(G12),ROUND(I12*J12,2)))</f>
        <v>9635.54</v>
      </c>
      <c r="L12" s="10" t="n">
        <f aca="false">IF(A12="","",N(F12)-N(K12))</f>
        <v>18364.46</v>
      </c>
      <c r="M12" s="4"/>
      <c r="N12" s="8"/>
    </row>
    <row r="13" customFormat="false" ht="15" hidden="false" customHeight="false" outlineLevel="0" collapsed="false">
      <c r="A13" s="7"/>
      <c r="B13" s="7"/>
      <c r="C13" s="7"/>
      <c r="D13" s="7"/>
      <c r="E13" s="4"/>
      <c r="F13" s="8"/>
      <c r="G13" s="8"/>
      <c r="H13" s="9"/>
      <c r="I13" s="10" t="str">
        <f aca="false">IF(OR(A13="",N(H13)=0),"",ROUND((N(F13)-N(G13))/(H13*12),2))</f>
        <v/>
      </c>
      <c r="J13" s="11" t="str">
        <f aca="false">IF(OR(A13="",E13=""),"",MAX(0,MIN(H13*12,(YEAR(IF(M13="",$B$4,MIN($B$4,M13)))-YEAR(E13))*12+MONTH(IF(M13="",$B$4,MIN($B$4,M13)))-MONTH(E13)+1)))</f>
        <v/>
      </c>
      <c r="K13" s="10" t="str">
        <f aca="false">IF(I13="","",IF(J13&gt;=H13*12,N(F13)-N(G13),ROUND(I13*J13,2)))</f>
        <v/>
      </c>
      <c r="L13" s="10" t="str">
        <f aca="false">IF(A13="","",N(F13)-N(K13))</f>
        <v/>
      </c>
      <c r="M13" s="4"/>
      <c r="N13" s="8"/>
    </row>
    <row r="14" customFormat="false" ht="15" hidden="false" customHeight="false" outlineLevel="0" collapsed="false">
      <c r="A14" s="7"/>
      <c r="B14" s="7"/>
      <c r="C14" s="7"/>
      <c r="D14" s="7"/>
      <c r="E14" s="4"/>
      <c r="F14" s="8"/>
      <c r="G14" s="8"/>
      <c r="H14" s="9"/>
      <c r="I14" s="10" t="str">
        <f aca="false">IF(OR(A14="",N(H14)=0),"",ROUND((N(F14)-N(G14))/(H14*12),2))</f>
        <v/>
      </c>
      <c r="J14" s="11" t="str">
        <f aca="false">IF(OR(A14="",E14=""),"",MAX(0,MIN(H14*12,(YEAR(IF(M14="",$B$4,MIN($B$4,M14)))-YEAR(E14))*12+MONTH(IF(M14="",$B$4,MIN($B$4,M14)))-MONTH(E14)+1)))</f>
        <v/>
      </c>
      <c r="K14" s="10" t="str">
        <f aca="false">IF(I14="","",IF(J14&gt;=H14*12,N(F14)-N(G14),ROUND(I14*J14,2)))</f>
        <v/>
      </c>
      <c r="L14" s="10" t="str">
        <f aca="false">IF(A14="","",N(F14)-N(K14))</f>
        <v/>
      </c>
      <c r="M14" s="4"/>
      <c r="N14" s="8"/>
    </row>
    <row r="15" customFormat="false" ht="15" hidden="false" customHeight="false" outlineLevel="0" collapsed="false">
      <c r="A15" s="7"/>
      <c r="B15" s="7"/>
      <c r="C15" s="7"/>
      <c r="D15" s="7"/>
      <c r="E15" s="4"/>
      <c r="F15" s="8"/>
      <c r="G15" s="8"/>
      <c r="H15" s="9"/>
      <c r="I15" s="10" t="str">
        <f aca="false">IF(OR(A15="",N(H15)=0),"",ROUND((N(F15)-N(G15))/(H15*12),2))</f>
        <v/>
      </c>
      <c r="J15" s="11" t="str">
        <f aca="false">IF(OR(A15="",E15=""),"",MAX(0,MIN(H15*12,(YEAR(IF(M15="",$B$4,MIN($B$4,M15)))-YEAR(E15))*12+MONTH(IF(M15="",$B$4,MIN($B$4,M15)))-MONTH(E15)+1)))</f>
        <v/>
      </c>
      <c r="K15" s="10" t="str">
        <f aca="false">IF(I15="","",IF(J15&gt;=H15*12,N(F15)-N(G15),ROUND(I15*J15,2)))</f>
        <v/>
      </c>
      <c r="L15" s="10" t="str">
        <f aca="false">IF(A15="","",N(F15)-N(K15))</f>
        <v/>
      </c>
      <c r="M15" s="4"/>
      <c r="N15" s="8"/>
    </row>
    <row r="16" customFormat="false" ht="15" hidden="false" customHeight="false" outlineLevel="0" collapsed="false">
      <c r="A16" s="7"/>
      <c r="B16" s="7"/>
      <c r="C16" s="7"/>
      <c r="D16" s="7"/>
      <c r="E16" s="4"/>
      <c r="F16" s="8"/>
      <c r="G16" s="8"/>
      <c r="H16" s="9"/>
      <c r="I16" s="10" t="str">
        <f aca="false">IF(OR(A16="",N(H16)=0),"",ROUND((N(F16)-N(G16))/(H16*12),2))</f>
        <v/>
      </c>
      <c r="J16" s="11" t="str">
        <f aca="false">IF(OR(A16="",E16=""),"",MAX(0,MIN(H16*12,(YEAR(IF(M16="",$B$4,MIN($B$4,M16)))-YEAR(E16))*12+MONTH(IF(M16="",$B$4,MIN($B$4,M16)))-MONTH(E16)+1)))</f>
        <v/>
      </c>
      <c r="K16" s="10" t="str">
        <f aca="false">IF(I16="","",IF(J16&gt;=H16*12,N(F16)-N(G16),ROUND(I16*J16,2)))</f>
        <v/>
      </c>
      <c r="L16" s="10" t="str">
        <f aca="false">IF(A16="","",N(F16)-N(K16))</f>
        <v/>
      </c>
      <c r="M16" s="4"/>
      <c r="N16" s="8"/>
    </row>
    <row r="17" customFormat="false" ht="15" hidden="false" customHeight="false" outlineLevel="0" collapsed="false">
      <c r="A17" s="7"/>
      <c r="B17" s="7"/>
      <c r="C17" s="7"/>
      <c r="D17" s="7"/>
      <c r="E17" s="4"/>
      <c r="F17" s="8"/>
      <c r="G17" s="8"/>
      <c r="H17" s="9"/>
      <c r="I17" s="10" t="str">
        <f aca="false">IF(OR(A17="",N(H17)=0),"",ROUND((N(F17)-N(G17))/(H17*12),2))</f>
        <v/>
      </c>
      <c r="J17" s="11" t="str">
        <f aca="false">IF(OR(A17="",E17=""),"",MAX(0,MIN(H17*12,(YEAR(IF(M17="",$B$4,MIN($B$4,M17)))-YEAR(E17))*12+MONTH(IF(M17="",$B$4,MIN($B$4,M17)))-MONTH(E17)+1)))</f>
        <v/>
      </c>
      <c r="K17" s="10" t="str">
        <f aca="false">IF(I17="","",IF(J17&gt;=H17*12,N(F17)-N(G17),ROUND(I17*J17,2)))</f>
        <v/>
      </c>
      <c r="L17" s="10" t="str">
        <f aca="false">IF(A17="","",N(F17)-N(K17))</f>
        <v/>
      </c>
      <c r="M17" s="4"/>
      <c r="N17" s="8"/>
    </row>
    <row r="18" customFormat="false" ht="15" hidden="false" customHeight="false" outlineLevel="0" collapsed="false">
      <c r="A18" s="7"/>
      <c r="B18" s="7"/>
      <c r="C18" s="7"/>
      <c r="D18" s="7"/>
      <c r="E18" s="4"/>
      <c r="F18" s="8"/>
      <c r="G18" s="8"/>
      <c r="H18" s="9"/>
      <c r="I18" s="10" t="str">
        <f aca="false">IF(OR(A18="",N(H18)=0),"",ROUND((N(F18)-N(G18))/(H18*12),2))</f>
        <v/>
      </c>
      <c r="J18" s="11" t="str">
        <f aca="false">IF(OR(A18="",E18=""),"",MAX(0,MIN(H18*12,(YEAR(IF(M18="",$B$4,MIN($B$4,M18)))-YEAR(E18))*12+MONTH(IF(M18="",$B$4,MIN($B$4,M18)))-MONTH(E18)+1)))</f>
        <v/>
      </c>
      <c r="K18" s="10" t="str">
        <f aca="false">IF(I18="","",IF(J18&gt;=H18*12,N(F18)-N(G18),ROUND(I18*J18,2)))</f>
        <v/>
      </c>
      <c r="L18" s="10" t="str">
        <f aca="false">IF(A18="","",N(F18)-N(K18))</f>
        <v/>
      </c>
      <c r="M18" s="4"/>
      <c r="N18" s="8"/>
    </row>
    <row r="19" customFormat="false" ht="15" hidden="false" customHeight="false" outlineLevel="0" collapsed="false">
      <c r="A19" s="7"/>
      <c r="B19" s="7"/>
      <c r="C19" s="7"/>
      <c r="D19" s="7"/>
      <c r="E19" s="4"/>
      <c r="F19" s="8"/>
      <c r="G19" s="8"/>
      <c r="H19" s="9"/>
      <c r="I19" s="10" t="str">
        <f aca="false">IF(OR(A19="",N(H19)=0),"",ROUND((N(F19)-N(G19))/(H19*12),2))</f>
        <v/>
      </c>
      <c r="J19" s="11" t="str">
        <f aca="false">IF(OR(A19="",E19=""),"",MAX(0,MIN(H19*12,(YEAR(IF(M19="",$B$4,MIN($B$4,M19)))-YEAR(E19))*12+MONTH(IF(M19="",$B$4,MIN($B$4,M19)))-MONTH(E19)+1)))</f>
        <v/>
      </c>
      <c r="K19" s="10" t="str">
        <f aca="false">IF(I19="","",IF(J19&gt;=H19*12,N(F19)-N(G19),ROUND(I19*J19,2)))</f>
        <v/>
      </c>
      <c r="L19" s="10" t="str">
        <f aca="false">IF(A19="","",N(F19)-N(K19))</f>
        <v/>
      </c>
      <c r="M19" s="4"/>
      <c r="N19" s="8"/>
    </row>
    <row r="20" customFormat="false" ht="15" hidden="false" customHeight="false" outlineLevel="0" collapsed="false">
      <c r="A20" s="7"/>
      <c r="B20" s="7"/>
      <c r="C20" s="7"/>
      <c r="D20" s="7"/>
      <c r="E20" s="4"/>
      <c r="F20" s="8"/>
      <c r="G20" s="8"/>
      <c r="H20" s="9"/>
      <c r="I20" s="10" t="str">
        <f aca="false">IF(OR(A20="",N(H20)=0),"",ROUND((N(F20)-N(G20))/(H20*12),2))</f>
        <v/>
      </c>
      <c r="J20" s="11" t="str">
        <f aca="false">IF(OR(A20="",E20=""),"",MAX(0,MIN(H20*12,(YEAR(IF(M20="",$B$4,MIN($B$4,M20)))-YEAR(E20))*12+MONTH(IF(M20="",$B$4,MIN($B$4,M20)))-MONTH(E20)+1)))</f>
        <v/>
      </c>
      <c r="K20" s="10" t="str">
        <f aca="false">IF(I20="","",IF(J20&gt;=H20*12,N(F20)-N(G20),ROUND(I20*J20,2)))</f>
        <v/>
      </c>
      <c r="L20" s="10" t="str">
        <f aca="false">IF(A20="","",N(F20)-N(K20))</f>
        <v/>
      </c>
      <c r="M20" s="4"/>
      <c r="N20" s="8"/>
    </row>
    <row r="21" customFormat="false" ht="15" hidden="false" customHeight="false" outlineLevel="0" collapsed="false">
      <c r="A21" s="7"/>
      <c r="B21" s="7"/>
      <c r="C21" s="7"/>
      <c r="D21" s="7"/>
      <c r="E21" s="4"/>
      <c r="F21" s="8"/>
      <c r="G21" s="8"/>
      <c r="H21" s="9"/>
      <c r="I21" s="10" t="str">
        <f aca="false">IF(OR(A21="",N(H21)=0),"",ROUND((N(F21)-N(G21))/(H21*12),2))</f>
        <v/>
      </c>
      <c r="J21" s="11" t="str">
        <f aca="false">IF(OR(A21="",E21=""),"",MAX(0,MIN(H21*12,(YEAR(IF(M21="",$B$4,MIN($B$4,M21)))-YEAR(E21))*12+MONTH(IF(M21="",$B$4,MIN($B$4,M21)))-MONTH(E21)+1)))</f>
        <v/>
      </c>
      <c r="K21" s="10" t="str">
        <f aca="false">IF(I21="","",IF(J21&gt;=H21*12,N(F21)-N(G21),ROUND(I21*J21,2)))</f>
        <v/>
      </c>
      <c r="L21" s="10" t="str">
        <f aca="false">IF(A21="","",N(F21)-N(K21))</f>
        <v/>
      </c>
      <c r="M21" s="4"/>
      <c r="N21" s="8"/>
    </row>
    <row r="22" customFormat="false" ht="15" hidden="false" customHeight="false" outlineLevel="0" collapsed="false">
      <c r="A22" s="7"/>
      <c r="B22" s="7"/>
      <c r="C22" s="7"/>
      <c r="D22" s="7"/>
      <c r="E22" s="4"/>
      <c r="F22" s="8"/>
      <c r="G22" s="8"/>
      <c r="H22" s="9"/>
      <c r="I22" s="10" t="str">
        <f aca="false">IF(OR(A22="",N(H22)=0),"",ROUND((N(F22)-N(G22))/(H22*12),2))</f>
        <v/>
      </c>
      <c r="J22" s="11" t="str">
        <f aca="false">IF(OR(A22="",E22=""),"",MAX(0,MIN(H22*12,(YEAR(IF(M22="",$B$4,MIN($B$4,M22)))-YEAR(E22))*12+MONTH(IF(M22="",$B$4,MIN($B$4,M22)))-MONTH(E22)+1)))</f>
        <v/>
      </c>
      <c r="K22" s="10" t="str">
        <f aca="false">IF(I22="","",IF(J22&gt;=H22*12,N(F22)-N(G22),ROUND(I22*J22,2)))</f>
        <v/>
      </c>
      <c r="L22" s="10" t="str">
        <f aca="false">IF(A22="","",N(F22)-N(K22))</f>
        <v/>
      </c>
      <c r="M22" s="4"/>
      <c r="N22" s="8"/>
    </row>
    <row r="23" customFormat="false" ht="15" hidden="false" customHeight="false" outlineLevel="0" collapsed="false">
      <c r="A23" s="7"/>
      <c r="B23" s="7"/>
      <c r="C23" s="7"/>
      <c r="D23" s="7"/>
      <c r="E23" s="4"/>
      <c r="F23" s="8"/>
      <c r="G23" s="8"/>
      <c r="H23" s="9"/>
      <c r="I23" s="10" t="str">
        <f aca="false">IF(OR(A23="",N(H23)=0),"",ROUND((N(F23)-N(G23))/(H23*12),2))</f>
        <v/>
      </c>
      <c r="J23" s="11" t="str">
        <f aca="false">IF(OR(A23="",E23=""),"",MAX(0,MIN(H23*12,(YEAR(IF(M23="",$B$4,MIN($B$4,M23)))-YEAR(E23))*12+MONTH(IF(M23="",$B$4,MIN($B$4,M23)))-MONTH(E23)+1)))</f>
        <v/>
      </c>
      <c r="K23" s="10" t="str">
        <f aca="false">IF(I23="","",IF(J23&gt;=H23*12,N(F23)-N(G23),ROUND(I23*J23,2)))</f>
        <v/>
      </c>
      <c r="L23" s="10" t="str">
        <f aca="false">IF(A23="","",N(F23)-N(K23))</f>
        <v/>
      </c>
      <c r="M23" s="4"/>
      <c r="N23" s="8"/>
    </row>
    <row r="24" customFormat="false" ht="15" hidden="false" customHeight="false" outlineLevel="0" collapsed="false">
      <c r="A24" s="7"/>
      <c r="B24" s="7"/>
      <c r="C24" s="7"/>
      <c r="D24" s="7"/>
      <c r="E24" s="4"/>
      <c r="F24" s="8"/>
      <c r="G24" s="8"/>
      <c r="H24" s="9"/>
      <c r="I24" s="10" t="str">
        <f aca="false">IF(OR(A24="",N(H24)=0),"",ROUND((N(F24)-N(G24))/(H24*12),2))</f>
        <v/>
      </c>
      <c r="J24" s="11" t="str">
        <f aca="false">IF(OR(A24="",E24=""),"",MAX(0,MIN(H24*12,(YEAR(IF(M24="",$B$4,MIN($B$4,M24)))-YEAR(E24))*12+MONTH(IF(M24="",$B$4,MIN($B$4,M24)))-MONTH(E24)+1)))</f>
        <v/>
      </c>
      <c r="K24" s="10" t="str">
        <f aca="false">IF(I24="","",IF(J24&gt;=H24*12,N(F24)-N(G24),ROUND(I24*J24,2)))</f>
        <v/>
      </c>
      <c r="L24" s="10" t="str">
        <f aca="false">IF(A24="","",N(F24)-N(K24))</f>
        <v/>
      </c>
      <c r="M24" s="4"/>
      <c r="N24" s="8"/>
    </row>
    <row r="25" customFormat="false" ht="15" hidden="false" customHeight="false" outlineLevel="0" collapsed="false">
      <c r="A25" s="7"/>
      <c r="B25" s="7"/>
      <c r="C25" s="7"/>
      <c r="D25" s="7"/>
      <c r="E25" s="4"/>
      <c r="F25" s="8"/>
      <c r="G25" s="8"/>
      <c r="H25" s="9"/>
      <c r="I25" s="10" t="str">
        <f aca="false">IF(OR(A25="",N(H25)=0),"",ROUND((N(F25)-N(G25))/(H25*12),2))</f>
        <v/>
      </c>
      <c r="J25" s="11" t="str">
        <f aca="false">IF(OR(A25="",E25=""),"",MAX(0,MIN(H25*12,(YEAR(IF(M25="",$B$4,MIN($B$4,M25)))-YEAR(E25))*12+MONTH(IF(M25="",$B$4,MIN($B$4,M25)))-MONTH(E25)+1)))</f>
        <v/>
      </c>
      <c r="K25" s="10" t="str">
        <f aca="false">IF(I25="","",IF(J25&gt;=H25*12,N(F25)-N(G25),ROUND(I25*J25,2)))</f>
        <v/>
      </c>
      <c r="L25" s="10" t="str">
        <f aca="false">IF(A25="","",N(F25)-N(K25))</f>
        <v/>
      </c>
      <c r="M25" s="4"/>
      <c r="N25" s="8"/>
    </row>
    <row r="26" customFormat="false" ht="15" hidden="false" customHeight="false" outlineLevel="0" collapsed="false">
      <c r="A26" s="7"/>
      <c r="B26" s="7"/>
      <c r="C26" s="7"/>
      <c r="D26" s="7"/>
      <c r="E26" s="4"/>
      <c r="F26" s="8"/>
      <c r="G26" s="8"/>
      <c r="H26" s="9"/>
      <c r="I26" s="10" t="str">
        <f aca="false">IF(OR(A26="",N(H26)=0),"",ROUND((N(F26)-N(G26))/(H26*12),2))</f>
        <v/>
      </c>
      <c r="J26" s="11" t="str">
        <f aca="false">IF(OR(A26="",E26=""),"",MAX(0,MIN(H26*12,(YEAR(IF(M26="",$B$4,MIN($B$4,M26)))-YEAR(E26))*12+MONTH(IF(M26="",$B$4,MIN($B$4,M26)))-MONTH(E26)+1)))</f>
        <v/>
      </c>
      <c r="K26" s="10" t="str">
        <f aca="false">IF(I26="","",IF(J26&gt;=H26*12,N(F26)-N(G26),ROUND(I26*J26,2)))</f>
        <v/>
      </c>
      <c r="L26" s="10" t="str">
        <f aca="false">IF(A26="","",N(F26)-N(K26))</f>
        <v/>
      </c>
      <c r="M26" s="4"/>
      <c r="N26" s="8"/>
    </row>
    <row r="27" customFormat="false" ht="15" hidden="false" customHeight="false" outlineLevel="0" collapsed="false">
      <c r="A27" s="7"/>
      <c r="B27" s="7"/>
      <c r="C27" s="7"/>
      <c r="D27" s="7"/>
      <c r="E27" s="4"/>
      <c r="F27" s="8"/>
      <c r="G27" s="8"/>
      <c r="H27" s="9"/>
      <c r="I27" s="10" t="str">
        <f aca="false">IF(OR(A27="",N(H27)=0),"",ROUND((N(F27)-N(G27))/(H27*12),2))</f>
        <v/>
      </c>
      <c r="J27" s="11" t="str">
        <f aca="false">IF(OR(A27="",E27=""),"",MAX(0,MIN(H27*12,(YEAR(IF(M27="",$B$4,MIN($B$4,M27)))-YEAR(E27))*12+MONTH(IF(M27="",$B$4,MIN($B$4,M27)))-MONTH(E27)+1)))</f>
        <v/>
      </c>
      <c r="K27" s="10" t="str">
        <f aca="false">IF(I27="","",IF(J27&gt;=H27*12,N(F27)-N(G27),ROUND(I27*J27,2)))</f>
        <v/>
      </c>
      <c r="L27" s="10" t="str">
        <f aca="false">IF(A27="","",N(F27)-N(K27))</f>
        <v/>
      </c>
      <c r="M27" s="4"/>
      <c r="N27" s="8"/>
    </row>
    <row r="28" customFormat="false" ht="15" hidden="false" customHeight="false" outlineLevel="0" collapsed="false">
      <c r="A28" s="7"/>
      <c r="B28" s="7"/>
      <c r="C28" s="7"/>
      <c r="D28" s="7"/>
      <c r="E28" s="4"/>
      <c r="F28" s="8"/>
      <c r="G28" s="8"/>
      <c r="H28" s="9"/>
      <c r="I28" s="10" t="str">
        <f aca="false">IF(OR(A28="",N(H28)=0),"",ROUND((N(F28)-N(G28))/(H28*12),2))</f>
        <v/>
      </c>
      <c r="J28" s="11" t="str">
        <f aca="false">IF(OR(A28="",E28=""),"",MAX(0,MIN(H28*12,(YEAR(IF(M28="",$B$4,MIN($B$4,M28)))-YEAR(E28))*12+MONTH(IF(M28="",$B$4,MIN($B$4,M28)))-MONTH(E28)+1)))</f>
        <v/>
      </c>
      <c r="K28" s="10" t="str">
        <f aca="false">IF(I28="","",IF(J28&gt;=H28*12,N(F28)-N(G28),ROUND(I28*J28,2)))</f>
        <v/>
      </c>
      <c r="L28" s="10" t="str">
        <f aca="false">IF(A28="","",N(F28)-N(K28))</f>
        <v/>
      </c>
      <c r="M28" s="4"/>
      <c r="N28" s="8"/>
    </row>
    <row r="29" customFormat="false" ht="15" hidden="false" customHeight="false" outlineLevel="0" collapsed="false">
      <c r="A29" s="7"/>
      <c r="B29" s="7"/>
      <c r="C29" s="7"/>
      <c r="D29" s="7"/>
      <c r="E29" s="4"/>
      <c r="F29" s="8"/>
      <c r="G29" s="8"/>
      <c r="H29" s="9"/>
      <c r="I29" s="10" t="str">
        <f aca="false">IF(OR(A29="",N(H29)=0),"",ROUND((N(F29)-N(G29))/(H29*12),2))</f>
        <v/>
      </c>
      <c r="J29" s="11" t="str">
        <f aca="false">IF(OR(A29="",E29=""),"",MAX(0,MIN(H29*12,(YEAR(IF(M29="",$B$4,MIN($B$4,M29)))-YEAR(E29))*12+MONTH(IF(M29="",$B$4,MIN($B$4,M29)))-MONTH(E29)+1)))</f>
        <v/>
      </c>
      <c r="K29" s="10" t="str">
        <f aca="false">IF(I29="","",IF(J29&gt;=H29*12,N(F29)-N(G29),ROUND(I29*J29,2)))</f>
        <v/>
      </c>
      <c r="L29" s="10" t="str">
        <f aca="false">IF(A29="","",N(F29)-N(K29))</f>
        <v/>
      </c>
      <c r="M29" s="4"/>
      <c r="N29" s="8"/>
    </row>
    <row r="30" customFormat="false" ht="15" hidden="false" customHeight="false" outlineLevel="0" collapsed="false">
      <c r="A30" s="7"/>
      <c r="B30" s="7"/>
      <c r="C30" s="7"/>
      <c r="D30" s="7"/>
      <c r="E30" s="4"/>
      <c r="F30" s="8"/>
      <c r="G30" s="8"/>
      <c r="H30" s="9"/>
      <c r="I30" s="10" t="str">
        <f aca="false">IF(OR(A30="",N(H30)=0),"",ROUND((N(F30)-N(G30))/(H30*12),2))</f>
        <v/>
      </c>
      <c r="J30" s="11" t="str">
        <f aca="false">IF(OR(A30="",E30=""),"",MAX(0,MIN(H30*12,(YEAR(IF(M30="",$B$4,MIN($B$4,M30)))-YEAR(E30))*12+MONTH(IF(M30="",$B$4,MIN($B$4,M30)))-MONTH(E30)+1)))</f>
        <v/>
      </c>
      <c r="K30" s="10" t="str">
        <f aca="false">IF(I30="","",IF(J30&gt;=H30*12,N(F30)-N(G30),ROUND(I30*J30,2)))</f>
        <v/>
      </c>
      <c r="L30" s="10" t="str">
        <f aca="false">IF(A30="","",N(F30)-N(K30))</f>
        <v/>
      </c>
      <c r="M30" s="4"/>
      <c r="N30" s="8"/>
    </row>
    <row r="31" customFormat="false" ht="15" hidden="false" customHeight="false" outlineLevel="0" collapsed="false">
      <c r="A31" s="7"/>
      <c r="B31" s="7"/>
      <c r="C31" s="7"/>
      <c r="D31" s="7"/>
      <c r="E31" s="4"/>
      <c r="F31" s="8"/>
      <c r="G31" s="8"/>
      <c r="H31" s="9"/>
      <c r="I31" s="10" t="str">
        <f aca="false">IF(OR(A31="",N(H31)=0),"",ROUND((N(F31)-N(G31))/(H31*12),2))</f>
        <v/>
      </c>
      <c r="J31" s="11" t="str">
        <f aca="false">IF(OR(A31="",E31=""),"",MAX(0,MIN(H31*12,(YEAR(IF(M31="",$B$4,MIN($B$4,M31)))-YEAR(E31))*12+MONTH(IF(M31="",$B$4,MIN($B$4,M31)))-MONTH(E31)+1)))</f>
        <v/>
      </c>
      <c r="K31" s="10" t="str">
        <f aca="false">IF(I31="","",IF(J31&gt;=H31*12,N(F31)-N(G31),ROUND(I31*J31,2)))</f>
        <v/>
      </c>
      <c r="L31" s="10" t="str">
        <f aca="false">IF(A31="","",N(F31)-N(K31))</f>
        <v/>
      </c>
      <c r="M31" s="4"/>
      <c r="N31" s="8"/>
    </row>
    <row r="32" customFormat="false" ht="15" hidden="false" customHeight="false" outlineLevel="0" collapsed="false">
      <c r="A32" s="7"/>
      <c r="B32" s="7"/>
      <c r="C32" s="7"/>
      <c r="D32" s="7"/>
      <c r="E32" s="4"/>
      <c r="F32" s="8"/>
      <c r="G32" s="8"/>
      <c r="H32" s="9"/>
      <c r="I32" s="10" t="str">
        <f aca="false">IF(OR(A32="",N(H32)=0),"",ROUND((N(F32)-N(G32))/(H32*12),2))</f>
        <v/>
      </c>
      <c r="J32" s="11" t="str">
        <f aca="false">IF(OR(A32="",E32=""),"",MAX(0,MIN(H32*12,(YEAR(IF(M32="",$B$4,MIN($B$4,M32)))-YEAR(E32))*12+MONTH(IF(M32="",$B$4,MIN($B$4,M32)))-MONTH(E32)+1)))</f>
        <v/>
      </c>
      <c r="K32" s="10" t="str">
        <f aca="false">IF(I32="","",IF(J32&gt;=H32*12,N(F32)-N(G32),ROUND(I32*J32,2)))</f>
        <v/>
      </c>
      <c r="L32" s="10" t="str">
        <f aca="false">IF(A32="","",N(F32)-N(K32))</f>
        <v/>
      </c>
      <c r="M32" s="4"/>
      <c r="N32" s="8"/>
    </row>
    <row r="33" customFormat="false" ht="15" hidden="false" customHeight="false" outlineLevel="0" collapsed="false">
      <c r="A33" s="7"/>
      <c r="B33" s="7"/>
      <c r="C33" s="7"/>
      <c r="D33" s="7"/>
      <c r="E33" s="4"/>
      <c r="F33" s="8"/>
      <c r="G33" s="8"/>
      <c r="H33" s="9"/>
      <c r="I33" s="10" t="str">
        <f aca="false">IF(OR(A33="",N(H33)=0),"",ROUND((N(F33)-N(G33))/(H33*12),2))</f>
        <v/>
      </c>
      <c r="J33" s="11" t="str">
        <f aca="false">IF(OR(A33="",E33=""),"",MAX(0,MIN(H33*12,(YEAR(IF(M33="",$B$4,MIN($B$4,M33)))-YEAR(E33))*12+MONTH(IF(M33="",$B$4,MIN($B$4,M33)))-MONTH(E33)+1)))</f>
        <v/>
      </c>
      <c r="K33" s="10" t="str">
        <f aca="false">IF(I33="","",IF(J33&gt;=H33*12,N(F33)-N(G33),ROUND(I33*J33,2)))</f>
        <v/>
      </c>
      <c r="L33" s="10" t="str">
        <f aca="false">IF(A33="","",N(F33)-N(K33))</f>
        <v/>
      </c>
      <c r="M33" s="4"/>
      <c r="N33" s="8"/>
    </row>
    <row r="34" customFormat="false" ht="15" hidden="false" customHeight="false" outlineLevel="0" collapsed="false">
      <c r="A34" s="7"/>
      <c r="B34" s="7"/>
      <c r="C34" s="7"/>
      <c r="D34" s="7"/>
      <c r="E34" s="4"/>
      <c r="F34" s="8"/>
      <c r="G34" s="8"/>
      <c r="H34" s="9"/>
      <c r="I34" s="10" t="str">
        <f aca="false">IF(OR(A34="",N(H34)=0),"",ROUND((N(F34)-N(G34))/(H34*12),2))</f>
        <v/>
      </c>
      <c r="J34" s="11" t="str">
        <f aca="false">IF(OR(A34="",E34=""),"",MAX(0,MIN(H34*12,(YEAR(IF(M34="",$B$4,MIN($B$4,M34)))-YEAR(E34))*12+MONTH(IF(M34="",$B$4,MIN($B$4,M34)))-MONTH(E34)+1)))</f>
        <v/>
      </c>
      <c r="K34" s="10" t="str">
        <f aca="false">IF(I34="","",IF(J34&gt;=H34*12,N(F34)-N(G34),ROUND(I34*J34,2)))</f>
        <v/>
      </c>
      <c r="L34" s="10" t="str">
        <f aca="false">IF(A34="","",N(F34)-N(K34))</f>
        <v/>
      </c>
      <c r="M34" s="4"/>
      <c r="N34" s="8"/>
    </row>
    <row r="35" customFormat="false" ht="15" hidden="false" customHeight="false" outlineLevel="0" collapsed="false">
      <c r="A35" s="7"/>
      <c r="B35" s="7"/>
      <c r="C35" s="7"/>
      <c r="D35" s="7"/>
      <c r="E35" s="4"/>
      <c r="F35" s="8"/>
      <c r="G35" s="8"/>
      <c r="H35" s="9"/>
      <c r="I35" s="10" t="str">
        <f aca="false">IF(OR(A35="",N(H35)=0),"",ROUND((N(F35)-N(G35))/(H35*12),2))</f>
        <v/>
      </c>
      <c r="J35" s="11" t="str">
        <f aca="false">IF(OR(A35="",E35=""),"",MAX(0,MIN(H35*12,(YEAR(IF(M35="",$B$4,MIN($B$4,M35)))-YEAR(E35))*12+MONTH(IF(M35="",$B$4,MIN($B$4,M35)))-MONTH(E35)+1)))</f>
        <v/>
      </c>
      <c r="K35" s="10" t="str">
        <f aca="false">IF(I35="","",IF(J35&gt;=H35*12,N(F35)-N(G35),ROUND(I35*J35,2)))</f>
        <v/>
      </c>
      <c r="L35" s="10" t="str">
        <f aca="false">IF(A35="","",N(F35)-N(K35))</f>
        <v/>
      </c>
      <c r="M35" s="4"/>
      <c r="N35" s="8"/>
    </row>
    <row r="36" customFormat="false" ht="15" hidden="false" customHeight="false" outlineLevel="0" collapsed="false">
      <c r="A36" s="7"/>
      <c r="B36" s="7"/>
      <c r="C36" s="7"/>
      <c r="D36" s="7"/>
      <c r="E36" s="4"/>
      <c r="F36" s="8"/>
      <c r="G36" s="8"/>
      <c r="H36" s="9"/>
      <c r="I36" s="10" t="str">
        <f aca="false">IF(OR(A36="",N(H36)=0),"",ROUND((N(F36)-N(G36))/(H36*12),2))</f>
        <v/>
      </c>
      <c r="J36" s="11" t="str">
        <f aca="false">IF(OR(A36="",E36=""),"",MAX(0,MIN(H36*12,(YEAR(IF(M36="",$B$4,MIN($B$4,M36)))-YEAR(E36))*12+MONTH(IF(M36="",$B$4,MIN($B$4,M36)))-MONTH(E36)+1)))</f>
        <v/>
      </c>
      <c r="K36" s="10" t="str">
        <f aca="false">IF(I36="","",IF(J36&gt;=H36*12,N(F36)-N(G36),ROUND(I36*J36,2)))</f>
        <v/>
      </c>
      <c r="L36" s="10" t="str">
        <f aca="false">IF(A36="","",N(F36)-N(K36))</f>
        <v/>
      </c>
      <c r="M36" s="4"/>
      <c r="N36" s="8"/>
    </row>
    <row r="37" customFormat="false" ht="15" hidden="false" customHeight="false" outlineLevel="0" collapsed="false">
      <c r="A37" s="7"/>
      <c r="B37" s="7"/>
      <c r="C37" s="7"/>
      <c r="D37" s="7"/>
      <c r="E37" s="4"/>
      <c r="F37" s="8"/>
      <c r="G37" s="8"/>
      <c r="H37" s="9"/>
      <c r="I37" s="10" t="str">
        <f aca="false">IF(OR(A37="",N(H37)=0),"",ROUND((N(F37)-N(G37))/(H37*12),2))</f>
        <v/>
      </c>
      <c r="J37" s="11" t="str">
        <f aca="false">IF(OR(A37="",E37=""),"",MAX(0,MIN(H37*12,(YEAR(IF(M37="",$B$4,MIN($B$4,M37)))-YEAR(E37))*12+MONTH(IF(M37="",$B$4,MIN($B$4,M37)))-MONTH(E37)+1)))</f>
        <v/>
      </c>
      <c r="K37" s="10" t="str">
        <f aca="false">IF(I37="","",IF(J37&gt;=H37*12,N(F37)-N(G37),ROUND(I37*J37,2)))</f>
        <v/>
      </c>
      <c r="L37" s="10" t="str">
        <f aca="false">IF(A37="","",N(F37)-N(K37))</f>
        <v/>
      </c>
      <c r="M37" s="4"/>
      <c r="N37" s="8"/>
    </row>
    <row r="38" customFormat="false" ht="15" hidden="false" customHeight="false" outlineLevel="0" collapsed="false">
      <c r="A38" s="7"/>
      <c r="B38" s="7"/>
      <c r="C38" s="7"/>
      <c r="D38" s="7"/>
      <c r="E38" s="4"/>
      <c r="F38" s="8"/>
      <c r="G38" s="8"/>
      <c r="H38" s="9"/>
      <c r="I38" s="10" t="str">
        <f aca="false">IF(OR(A38="",N(H38)=0),"",ROUND((N(F38)-N(G38))/(H38*12),2))</f>
        <v/>
      </c>
      <c r="J38" s="11" t="str">
        <f aca="false">IF(OR(A38="",E38=""),"",MAX(0,MIN(H38*12,(YEAR(IF(M38="",$B$4,MIN($B$4,M38)))-YEAR(E38))*12+MONTH(IF(M38="",$B$4,MIN($B$4,M38)))-MONTH(E38)+1)))</f>
        <v/>
      </c>
      <c r="K38" s="10" t="str">
        <f aca="false">IF(I38="","",IF(J38&gt;=H38*12,N(F38)-N(G38),ROUND(I38*J38,2)))</f>
        <v/>
      </c>
      <c r="L38" s="10" t="str">
        <f aca="false">IF(A38="","",N(F38)-N(K38))</f>
        <v/>
      </c>
      <c r="M38" s="4"/>
      <c r="N38" s="8"/>
    </row>
    <row r="39" customFormat="false" ht="15" hidden="false" customHeight="false" outlineLevel="0" collapsed="false">
      <c r="A39" s="7"/>
      <c r="B39" s="7"/>
      <c r="C39" s="7"/>
      <c r="D39" s="7"/>
      <c r="E39" s="4"/>
      <c r="F39" s="8"/>
      <c r="G39" s="8"/>
      <c r="H39" s="9"/>
      <c r="I39" s="10" t="str">
        <f aca="false">IF(OR(A39="",N(H39)=0),"",ROUND((N(F39)-N(G39))/(H39*12),2))</f>
        <v/>
      </c>
      <c r="J39" s="11" t="str">
        <f aca="false">IF(OR(A39="",E39=""),"",MAX(0,MIN(H39*12,(YEAR(IF(M39="",$B$4,MIN($B$4,M39)))-YEAR(E39))*12+MONTH(IF(M39="",$B$4,MIN($B$4,M39)))-MONTH(E39)+1)))</f>
        <v/>
      </c>
      <c r="K39" s="10" t="str">
        <f aca="false">IF(I39="","",IF(J39&gt;=H39*12,N(F39)-N(G39),ROUND(I39*J39,2)))</f>
        <v/>
      </c>
      <c r="L39" s="10" t="str">
        <f aca="false">IF(A39="","",N(F39)-N(K39))</f>
        <v/>
      </c>
      <c r="M39" s="4"/>
      <c r="N39" s="8"/>
    </row>
    <row r="40" customFormat="false" ht="15" hidden="false" customHeight="false" outlineLevel="0" collapsed="false">
      <c r="A40" s="7"/>
      <c r="B40" s="7"/>
      <c r="C40" s="7"/>
      <c r="D40" s="7"/>
      <c r="E40" s="4"/>
      <c r="F40" s="8"/>
      <c r="G40" s="8"/>
      <c r="H40" s="9"/>
      <c r="I40" s="10" t="str">
        <f aca="false">IF(OR(A40="",N(H40)=0),"",ROUND((N(F40)-N(G40))/(H40*12),2))</f>
        <v/>
      </c>
      <c r="J40" s="11" t="str">
        <f aca="false">IF(OR(A40="",E40=""),"",MAX(0,MIN(H40*12,(YEAR(IF(M40="",$B$4,MIN($B$4,M40)))-YEAR(E40))*12+MONTH(IF(M40="",$B$4,MIN($B$4,M40)))-MONTH(E40)+1)))</f>
        <v/>
      </c>
      <c r="K40" s="10" t="str">
        <f aca="false">IF(I40="","",IF(J40&gt;=H40*12,N(F40)-N(G40),ROUND(I40*J40,2)))</f>
        <v/>
      </c>
      <c r="L40" s="10" t="str">
        <f aca="false">IF(A40="","",N(F40)-N(K40))</f>
        <v/>
      </c>
      <c r="M40" s="4"/>
      <c r="N40" s="8"/>
    </row>
    <row r="41" customFormat="false" ht="15" hidden="false" customHeight="false" outlineLevel="0" collapsed="false">
      <c r="A41" s="7"/>
      <c r="B41" s="7"/>
      <c r="C41" s="7"/>
      <c r="D41" s="7"/>
      <c r="E41" s="4"/>
      <c r="F41" s="8"/>
      <c r="G41" s="8"/>
      <c r="H41" s="9"/>
      <c r="I41" s="10" t="str">
        <f aca="false">IF(OR(A41="",N(H41)=0),"",ROUND((N(F41)-N(G41))/(H41*12),2))</f>
        <v/>
      </c>
      <c r="J41" s="11" t="str">
        <f aca="false">IF(OR(A41="",E41=""),"",MAX(0,MIN(H41*12,(YEAR(IF(M41="",$B$4,MIN($B$4,M41)))-YEAR(E41))*12+MONTH(IF(M41="",$B$4,MIN($B$4,M41)))-MONTH(E41)+1)))</f>
        <v/>
      </c>
      <c r="K41" s="10" t="str">
        <f aca="false">IF(I41="","",IF(J41&gt;=H41*12,N(F41)-N(G41),ROUND(I41*J41,2)))</f>
        <v/>
      </c>
      <c r="L41" s="10" t="str">
        <f aca="false">IF(A41="","",N(F41)-N(K41))</f>
        <v/>
      </c>
      <c r="M41" s="4"/>
      <c r="N41" s="8"/>
    </row>
    <row r="42" customFormat="false" ht="15" hidden="false" customHeight="false" outlineLevel="0" collapsed="false">
      <c r="A42" s="7"/>
      <c r="B42" s="7"/>
      <c r="C42" s="7"/>
      <c r="D42" s="7"/>
      <c r="E42" s="4"/>
      <c r="F42" s="8"/>
      <c r="G42" s="8"/>
      <c r="H42" s="9"/>
      <c r="I42" s="10" t="str">
        <f aca="false">IF(OR(A42="",N(H42)=0),"",ROUND((N(F42)-N(G42))/(H42*12),2))</f>
        <v/>
      </c>
      <c r="J42" s="11" t="str">
        <f aca="false">IF(OR(A42="",E42=""),"",MAX(0,MIN(H42*12,(YEAR(IF(M42="",$B$4,MIN($B$4,M42)))-YEAR(E42))*12+MONTH(IF(M42="",$B$4,MIN($B$4,M42)))-MONTH(E42)+1)))</f>
        <v/>
      </c>
      <c r="K42" s="10" t="str">
        <f aca="false">IF(I42="","",IF(J42&gt;=H42*12,N(F42)-N(G42),ROUND(I42*J42,2)))</f>
        <v/>
      </c>
      <c r="L42" s="10" t="str">
        <f aca="false">IF(A42="","",N(F42)-N(K42))</f>
        <v/>
      </c>
      <c r="M42" s="4"/>
      <c r="N42" s="8"/>
    </row>
    <row r="43" customFormat="false" ht="15" hidden="false" customHeight="false" outlineLevel="0" collapsed="false">
      <c r="A43" s="7"/>
      <c r="B43" s="7"/>
      <c r="C43" s="7"/>
      <c r="D43" s="7"/>
      <c r="E43" s="4"/>
      <c r="F43" s="8"/>
      <c r="G43" s="8"/>
      <c r="H43" s="9"/>
      <c r="I43" s="10" t="str">
        <f aca="false">IF(OR(A43="",N(H43)=0),"",ROUND((N(F43)-N(G43))/(H43*12),2))</f>
        <v/>
      </c>
      <c r="J43" s="11" t="str">
        <f aca="false">IF(OR(A43="",E43=""),"",MAX(0,MIN(H43*12,(YEAR(IF(M43="",$B$4,MIN($B$4,M43)))-YEAR(E43))*12+MONTH(IF(M43="",$B$4,MIN($B$4,M43)))-MONTH(E43)+1)))</f>
        <v/>
      </c>
      <c r="K43" s="10" t="str">
        <f aca="false">IF(I43="","",IF(J43&gt;=H43*12,N(F43)-N(G43),ROUND(I43*J43,2)))</f>
        <v/>
      </c>
      <c r="L43" s="10" t="str">
        <f aca="false">IF(A43="","",N(F43)-N(K43))</f>
        <v/>
      </c>
      <c r="M43" s="4"/>
      <c r="N43" s="8"/>
    </row>
    <row r="44" customFormat="false" ht="15" hidden="false" customHeight="false" outlineLevel="0" collapsed="false">
      <c r="A44" s="7"/>
      <c r="B44" s="7"/>
      <c r="C44" s="7"/>
      <c r="D44" s="7"/>
      <c r="E44" s="4"/>
      <c r="F44" s="8"/>
      <c r="G44" s="8"/>
      <c r="H44" s="9"/>
      <c r="I44" s="10" t="str">
        <f aca="false">IF(OR(A44="",N(H44)=0),"",ROUND((N(F44)-N(G44))/(H44*12),2))</f>
        <v/>
      </c>
      <c r="J44" s="11" t="str">
        <f aca="false">IF(OR(A44="",E44=""),"",MAX(0,MIN(H44*12,(YEAR(IF(M44="",$B$4,MIN($B$4,M44)))-YEAR(E44))*12+MONTH(IF(M44="",$B$4,MIN($B$4,M44)))-MONTH(E44)+1)))</f>
        <v/>
      </c>
      <c r="K44" s="10" t="str">
        <f aca="false">IF(I44="","",IF(J44&gt;=H44*12,N(F44)-N(G44),ROUND(I44*J44,2)))</f>
        <v/>
      </c>
      <c r="L44" s="10" t="str">
        <f aca="false">IF(A44="","",N(F44)-N(K44))</f>
        <v/>
      </c>
      <c r="M44" s="4"/>
      <c r="N44" s="8"/>
    </row>
    <row r="45" customFormat="false" ht="15" hidden="false" customHeight="false" outlineLevel="0" collapsed="false">
      <c r="A45" s="7"/>
      <c r="B45" s="7"/>
      <c r="C45" s="7"/>
      <c r="D45" s="7"/>
      <c r="E45" s="4"/>
      <c r="F45" s="8"/>
      <c r="G45" s="8"/>
      <c r="H45" s="9"/>
      <c r="I45" s="10" t="str">
        <f aca="false">IF(OR(A45="",N(H45)=0),"",ROUND((N(F45)-N(G45))/(H45*12),2))</f>
        <v/>
      </c>
      <c r="J45" s="11" t="str">
        <f aca="false">IF(OR(A45="",E45=""),"",MAX(0,MIN(H45*12,(YEAR(IF(M45="",$B$4,MIN($B$4,M45)))-YEAR(E45))*12+MONTH(IF(M45="",$B$4,MIN($B$4,M45)))-MONTH(E45)+1)))</f>
        <v/>
      </c>
      <c r="K45" s="10" t="str">
        <f aca="false">IF(I45="","",IF(J45&gt;=H45*12,N(F45)-N(G45),ROUND(I45*J45,2)))</f>
        <v/>
      </c>
      <c r="L45" s="10" t="str">
        <f aca="false">IF(A45="","",N(F45)-N(K45))</f>
        <v/>
      </c>
      <c r="M45" s="4"/>
      <c r="N45" s="8"/>
    </row>
    <row r="46" customFormat="false" ht="15" hidden="false" customHeight="false" outlineLevel="0" collapsed="false">
      <c r="A46" s="7"/>
      <c r="B46" s="7"/>
      <c r="C46" s="7"/>
      <c r="D46" s="7"/>
      <c r="E46" s="4"/>
      <c r="F46" s="8"/>
      <c r="G46" s="8"/>
      <c r="H46" s="9"/>
      <c r="I46" s="10" t="str">
        <f aca="false">IF(OR(A46="",N(H46)=0),"",ROUND((N(F46)-N(G46))/(H46*12),2))</f>
        <v/>
      </c>
      <c r="J46" s="11" t="str">
        <f aca="false">IF(OR(A46="",E46=""),"",MAX(0,MIN(H46*12,(YEAR(IF(M46="",$B$4,MIN($B$4,M46)))-YEAR(E46))*12+MONTH(IF(M46="",$B$4,MIN($B$4,M46)))-MONTH(E46)+1)))</f>
        <v/>
      </c>
      <c r="K46" s="10" t="str">
        <f aca="false">IF(I46="","",IF(J46&gt;=H46*12,N(F46)-N(G46),ROUND(I46*J46,2)))</f>
        <v/>
      </c>
      <c r="L46" s="10" t="str">
        <f aca="false">IF(A46="","",N(F46)-N(K46))</f>
        <v/>
      </c>
      <c r="M46" s="4"/>
      <c r="N46" s="8"/>
    </row>
    <row r="47" customFormat="false" ht="15" hidden="false" customHeight="false" outlineLevel="0" collapsed="false">
      <c r="A47" s="7"/>
      <c r="B47" s="7"/>
      <c r="C47" s="7"/>
      <c r="D47" s="7"/>
      <c r="E47" s="4"/>
      <c r="F47" s="8"/>
      <c r="G47" s="8"/>
      <c r="H47" s="9"/>
      <c r="I47" s="10" t="str">
        <f aca="false">IF(OR(A47="",N(H47)=0),"",ROUND((N(F47)-N(G47))/(H47*12),2))</f>
        <v/>
      </c>
      <c r="J47" s="11" t="str">
        <f aca="false">IF(OR(A47="",E47=""),"",MAX(0,MIN(H47*12,(YEAR(IF(M47="",$B$4,MIN($B$4,M47)))-YEAR(E47))*12+MONTH(IF(M47="",$B$4,MIN($B$4,M47)))-MONTH(E47)+1)))</f>
        <v/>
      </c>
      <c r="K47" s="10" t="str">
        <f aca="false">IF(I47="","",IF(J47&gt;=H47*12,N(F47)-N(G47),ROUND(I47*J47,2)))</f>
        <v/>
      </c>
      <c r="L47" s="10" t="str">
        <f aca="false">IF(A47="","",N(F47)-N(K47))</f>
        <v/>
      </c>
      <c r="M47" s="4"/>
      <c r="N47" s="8"/>
    </row>
    <row r="48" customFormat="false" ht="15" hidden="false" customHeight="false" outlineLevel="0" collapsed="false">
      <c r="A48" s="7"/>
      <c r="B48" s="7"/>
      <c r="C48" s="7"/>
      <c r="D48" s="7"/>
      <c r="E48" s="4"/>
      <c r="F48" s="8"/>
      <c r="G48" s="8"/>
      <c r="H48" s="9"/>
      <c r="I48" s="10" t="str">
        <f aca="false">IF(OR(A48="",N(H48)=0),"",ROUND((N(F48)-N(G48))/(H48*12),2))</f>
        <v/>
      </c>
      <c r="J48" s="11" t="str">
        <f aca="false">IF(OR(A48="",E48=""),"",MAX(0,MIN(H48*12,(YEAR(IF(M48="",$B$4,MIN($B$4,M48)))-YEAR(E48))*12+MONTH(IF(M48="",$B$4,MIN($B$4,M48)))-MONTH(E48)+1)))</f>
        <v/>
      </c>
      <c r="K48" s="10" t="str">
        <f aca="false">IF(I48="","",IF(J48&gt;=H48*12,N(F48)-N(G48),ROUND(I48*J48,2)))</f>
        <v/>
      </c>
      <c r="L48" s="10" t="str">
        <f aca="false">IF(A48="","",N(F48)-N(K48))</f>
        <v/>
      </c>
      <c r="M48" s="4"/>
      <c r="N48" s="8"/>
    </row>
    <row r="49" customFormat="false" ht="15" hidden="false" customHeight="false" outlineLevel="0" collapsed="false">
      <c r="A49" s="7"/>
      <c r="B49" s="7"/>
      <c r="C49" s="7"/>
      <c r="D49" s="7"/>
      <c r="E49" s="4"/>
      <c r="F49" s="8"/>
      <c r="G49" s="8"/>
      <c r="H49" s="9"/>
      <c r="I49" s="10" t="str">
        <f aca="false">IF(OR(A49="",N(H49)=0),"",ROUND((N(F49)-N(G49))/(H49*12),2))</f>
        <v/>
      </c>
      <c r="J49" s="11" t="str">
        <f aca="false">IF(OR(A49="",E49=""),"",MAX(0,MIN(H49*12,(YEAR(IF(M49="",$B$4,MIN($B$4,M49)))-YEAR(E49))*12+MONTH(IF(M49="",$B$4,MIN($B$4,M49)))-MONTH(E49)+1)))</f>
        <v/>
      </c>
      <c r="K49" s="10" t="str">
        <f aca="false">IF(I49="","",IF(J49&gt;=H49*12,N(F49)-N(G49),ROUND(I49*J49,2)))</f>
        <v/>
      </c>
      <c r="L49" s="10" t="str">
        <f aca="false">IF(A49="","",N(F49)-N(K49))</f>
        <v/>
      </c>
      <c r="M49" s="4"/>
      <c r="N49" s="8"/>
    </row>
    <row r="50" customFormat="false" ht="15" hidden="false" customHeight="false" outlineLevel="0" collapsed="false">
      <c r="A50" s="7"/>
      <c r="B50" s="7"/>
      <c r="C50" s="7"/>
      <c r="D50" s="7"/>
      <c r="E50" s="4"/>
      <c r="F50" s="8"/>
      <c r="G50" s="8"/>
      <c r="H50" s="9"/>
      <c r="I50" s="10" t="str">
        <f aca="false">IF(OR(A50="",N(H50)=0),"",ROUND((N(F50)-N(G50))/(H50*12),2))</f>
        <v/>
      </c>
      <c r="J50" s="11" t="str">
        <f aca="false">IF(OR(A50="",E50=""),"",MAX(0,MIN(H50*12,(YEAR(IF(M50="",$B$4,MIN($B$4,M50)))-YEAR(E50))*12+MONTH(IF(M50="",$B$4,MIN($B$4,M50)))-MONTH(E50)+1)))</f>
        <v/>
      </c>
      <c r="K50" s="10" t="str">
        <f aca="false">IF(I50="","",IF(J50&gt;=H50*12,N(F50)-N(G50),ROUND(I50*J50,2)))</f>
        <v/>
      </c>
      <c r="L50" s="10" t="str">
        <f aca="false">IF(A50="","",N(F50)-N(K50))</f>
        <v/>
      </c>
      <c r="M50" s="4"/>
      <c r="N50" s="8"/>
    </row>
    <row r="51" customFormat="false" ht="15" hidden="false" customHeight="false" outlineLevel="0" collapsed="false">
      <c r="A51" s="7"/>
      <c r="B51" s="7"/>
      <c r="C51" s="7"/>
      <c r="D51" s="7"/>
      <c r="E51" s="4"/>
      <c r="F51" s="8"/>
      <c r="G51" s="8"/>
      <c r="H51" s="9"/>
      <c r="I51" s="10" t="str">
        <f aca="false">IF(OR(A51="",N(H51)=0),"",ROUND((N(F51)-N(G51))/(H51*12),2))</f>
        <v/>
      </c>
      <c r="J51" s="11" t="str">
        <f aca="false">IF(OR(A51="",E51=""),"",MAX(0,MIN(H51*12,(YEAR(IF(M51="",$B$4,MIN($B$4,M51)))-YEAR(E51))*12+MONTH(IF(M51="",$B$4,MIN($B$4,M51)))-MONTH(E51)+1)))</f>
        <v/>
      </c>
      <c r="K51" s="10" t="str">
        <f aca="false">IF(I51="","",IF(J51&gt;=H51*12,N(F51)-N(G51),ROUND(I51*J51,2)))</f>
        <v/>
      </c>
      <c r="L51" s="10" t="str">
        <f aca="false">IF(A51="","",N(F51)-N(K51))</f>
        <v/>
      </c>
      <c r="M51" s="4"/>
      <c r="N51" s="8"/>
    </row>
    <row r="52" customFormat="false" ht="15" hidden="false" customHeight="false" outlineLevel="0" collapsed="false">
      <c r="A52" s="7"/>
      <c r="B52" s="7"/>
      <c r="C52" s="7"/>
      <c r="D52" s="7"/>
      <c r="E52" s="4"/>
      <c r="F52" s="8"/>
      <c r="G52" s="8"/>
      <c r="H52" s="9"/>
      <c r="I52" s="10" t="str">
        <f aca="false">IF(OR(A52="",N(H52)=0),"",ROUND((N(F52)-N(G52))/(H52*12),2))</f>
        <v/>
      </c>
      <c r="J52" s="11" t="str">
        <f aca="false">IF(OR(A52="",E52=""),"",MAX(0,MIN(H52*12,(YEAR(IF(M52="",$B$4,MIN($B$4,M52)))-YEAR(E52))*12+MONTH(IF(M52="",$B$4,MIN($B$4,M52)))-MONTH(E52)+1)))</f>
        <v/>
      </c>
      <c r="K52" s="10" t="str">
        <f aca="false">IF(I52="","",IF(J52&gt;=H52*12,N(F52)-N(G52),ROUND(I52*J52,2)))</f>
        <v/>
      </c>
      <c r="L52" s="10" t="str">
        <f aca="false">IF(A52="","",N(F52)-N(K52))</f>
        <v/>
      </c>
      <c r="M52" s="4"/>
      <c r="N52" s="8"/>
    </row>
    <row r="53" customFormat="false" ht="15" hidden="false" customHeight="false" outlineLevel="0" collapsed="false">
      <c r="A53" s="7"/>
      <c r="B53" s="7"/>
      <c r="C53" s="7"/>
      <c r="D53" s="7"/>
      <c r="E53" s="4"/>
      <c r="F53" s="8"/>
      <c r="G53" s="8"/>
      <c r="H53" s="9"/>
      <c r="I53" s="10" t="str">
        <f aca="false">IF(OR(A53="",N(H53)=0),"",ROUND((N(F53)-N(G53))/(H53*12),2))</f>
        <v/>
      </c>
      <c r="J53" s="11" t="str">
        <f aca="false">IF(OR(A53="",E53=""),"",MAX(0,MIN(H53*12,(YEAR(IF(M53="",$B$4,MIN($B$4,M53)))-YEAR(E53))*12+MONTH(IF(M53="",$B$4,MIN($B$4,M53)))-MONTH(E53)+1)))</f>
        <v/>
      </c>
      <c r="K53" s="10" t="str">
        <f aca="false">IF(I53="","",IF(J53&gt;=H53*12,N(F53)-N(G53),ROUND(I53*J53,2)))</f>
        <v/>
      </c>
      <c r="L53" s="10" t="str">
        <f aca="false">IF(A53="","",N(F53)-N(K53))</f>
        <v/>
      </c>
      <c r="M53" s="4"/>
      <c r="N53" s="8"/>
    </row>
    <row r="54" customFormat="false" ht="15" hidden="false" customHeight="false" outlineLevel="0" collapsed="false">
      <c r="A54" s="7"/>
      <c r="B54" s="7"/>
      <c r="C54" s="7"/>
      <c r="D54" s="7"/>
      <c r="E54" s="4"/>
      <c r="F54" s="8"/>
      <c r="G54" s="8"/>
      <c r="H54" s="9"/>
      <c r="I54" s="10" t="str">
        <f aca="false">IF(OR(A54="",N(H54)=0),"",ROUND((N(F54)-N(G54))/(H54*12),2))</f>
        <v/>
      </c>
      <c r="J54" s="11" t="str">
        <f aca="false">IF(OR(A54="",E54=""),"",MAX(0,MIN(H54*12,(YEAR(IF(M54="",$B$4,MIN($B$4,M54)))-YEAR(E54))*12+MONTH(IF(M54="",$B$4,MIN($B$4,M54)))-MONTH(E54)+1)))</f>
        <v/>
      </c>
      <c r="K54" s="10" t="str">
        <f aca="false">IF(I54="","",IF(J54&gt;=H54*12,N(F54)-N(G54),ROUND(I54*J54,2)))</f>
        <v/>
      </c>
      <c r="L54" s="10" t="str">
        <f aca="false">IF(A54="","",N(F54)-N(K54))</f>
        <v/>
      </c>
      <c r="M54" s="4"/>
      <c r="N54" s="8"/>
    </row>
    <row r="55" customFormat="false" ht="15" hidden="false" customHeight="false" outlineLevel="0" collapsed="false">
      <c r="A55" s="7"/>
      <c r="B55" s="7"/>
      <c r="C55" s="7"/>
      <c r="D55" s="7"/>
      <c r="E55" s="4"/>
      <c r="F55" s="8"/>
      <c r="G55" s="8"/>
      <c r="H55" s="9"/>
      <c r="I55" s="10" t="str">
        <f aca="false">IF(OR(A55="",N(H55)=0),"",ROUND((N(F55)-N(G55))/(H55*12),2))</f>
        <v/>
      </c>
      <c r="J55" s="11" t="str">
        <f aca="false">IF(OR(A55="",E55=""),"",MAX(0,MIN(H55*12,(YEAR(IF(M55="",$B$4,MIN($B$4,M55)))-YEAR(E55))*12+MONTH(IF(M55="",$B$4,MIN($B$4,M55)))-MONTH(E55)+1)))</f>
        <v/>
      </c>
      <c r="K55" s="10" t="str">
        <f aca="false">IF(I55="","",IF(J55&gt;=H55*12,N(F55)-N(G55),ROUND(I55*J55,2)))</f>
        <v/>
      </c>
      <c r="L55" s="10" t="str">
        <f aca="false">IF(A55="","",N(F55)-N(K55))</f>
        <v/>
      </c>
      <c r="M55" s="4"/>
      <c r="N55" s="8"/>
    </row>
    <row r="56" customFormat="false" ht="15" hidden="false" customHeight="false" outlineLevel="0" collapsed="false">
      <c r="A56" s="7"/>
      <c r="B56" s="7"/>
      <c r="C56" s="7"/>
      <c r="D56" s="7"/>
      <c r="E56" s="4"/>
      <c r="F56" s="8"/>
      <c r="G56" s="8"/>
      <c r="H56" s="9"/>
      <c r="I56" s="10" t="str">
        <f aca="false">IF(OR(A56="",N(H56)=0),"",ROUND((N(F56)-N(G56))/(H56*12),2))</f>
        <v/>
      </c>
      <c r="J56" s="11" t="str">
        <f aca="false">IF(OR(A56="",E56=""),"",MAX(0,MIN(H56*12,(YEAR(IF(M56="",$B$4,MIN($B$4,M56)))-YEAR(E56))*12+MONTH(IF(M56="",$B$4,MIN($B$4,M56)))-MONTH(E56)+1)))</f>
        <v/>
      </c>
      <c r="K56" s="10" t="str">
        <f aca="false">IF(I56="","",IF(J56&gt;=H56*12,N(F56)-N(G56),ROUND(I56*J56,2)))</f>
        <v/>
      </c>
      <c r="L56" s="10" t="str">
        <f aca="false">IF(A56="","",N(F56)-N(K56))</f>
        <v/>
      </c>
      <c r="M56" s="4"/>
      <c r="N56" s="8"/>
    </row>
    <row r="57" customFormat="false" ht="15" hidden="false" customHeight="false" outlineLevel="0" collapsed="false">
      <c r="A57" s="7"/>
      <c r="B57" s="7"/>
      <c r="C57" s="7"/>
      <c r="D57" s="7"/>
      <c r="E57" s="4"/>
      <c r="F57" s="8"/>
      <c r="G57" s="8"/>
      <c r="H57" s="9"/>
      <c r="I57" s="10" t="str">
        <f aca="false">IF(OR(A57="",N(H57)=0),"",ROUND((N(F57)-N(G57))/(H57*12),2))</f>
        <v/>
      </c>
      <c r="J57" s="11" t="str">
        <f aca="false">IF(OR(A57="",E57=""),"",MAX(0,MIN(H57*12,(YEAR(IF(M57="",$B$4,MIN($B$4,M57)))-YEAR(E57))*12+MONTH(IF(M57="",$B$4,MIN($B$4,M57)))-MONTH(E57)+1)))</f>
        <v/>
      </c>
      <c r="K57" s="10" t="str">
        <f aca="false">IF(I57="","",IF(J57&gt;=H57*12,N(F57)-N(G57),ROUND(I57*J57,2)))</f>
        <v/>
      </c>
      <c r="L57" s="10" t="str">
        <f aca="false">IF(A57="","",N(F57)-N(K57))</f>
        <v/>
      </c>
      <c r="M57" s="4"/>
      <c r="N57" s="8"/>
    </row>
    <row r="58" customFormat="false" ht="15" hidden="false" customHeight="false" outlineLevel="0" collapsed="false">
      <c r="A58" s="7"/>
      <c r="B58" s="7"/>
      <c r="C58" s="7"/>
      <c r="D58" s="7"/>
      <c r="E58" s="4"/>
      <c r="F58" s="8"/>
      <c r="G58" s="8"/>
      <c r="H58" s="9"/>
      <c r="I58" s="10" t="str">
        <f aca="false">IF(OR(A58="",N(H58)=0),"",ROUND((N(F58)-N(G58))/(H58*12),2))</f>
        <v/>
      </c>
      <c r="J58" s="11" t="str">
        <f aca="false">IF(OR(A58="",E58=""),"",MAX(0,MIN(H58*12,(YEAR(IF(M58="",$B$4,MIN($B$4,M58)))-YEAR(E58))*12+MONTH(IF(M58="",$B$4,MIN($B$4,M58)))-MONTH(E58)+1)))</f>
        <v/>
      </c>
      <c r="K58" s="10" t="str">
        <f aca="false">IF(I58="","",IF(J58&gt;=H58*12,N(F58)-N(G58),ROUND(I58*J58,2)))</f>
        <v/>
      </c>
      <c r="L58" s="10" t="str">
        <f aca="false">IF(A58="","",N(F58)-N(K58))</f>
        <v/>
      </c>
      <c r="M58" s="4"/>
      <c r="N58" s="8"/>
    </row>
    <row r="59" customFormat="false" ht="15" hidden="false" customHeight="false" outlineLevel="0" collapsed="false">
      <c r="A59" s="7"/>
      <c r="B59" s="7"/>
      <c r="C59" s="7"/>
      <c r="D59" s="7"/>
      <c r="E59" s="4"/>
      <c r="F59" s="8"/>
      <c r="G59" s="8"/>
      <c r="H59" s="9"/>
      <c r="I59" s="10" t="str">
        <f aca="false">IF(OR(A59="",N(H59)=0),"",ROUND((N(F59)-N(G59))/(H59*12),2))</f>
        <v/>
      </c>
      <c r="J59" s="11" t="str">
        <f aca="false">IF(OR(A59="",E59=""),"",MAX(0,MIN(H59*12,(YEAR(IF(M59="",$B$4,MIN($B$4,M59)))-YEAR(E59))*12+MONTH(IF(M59="",$B$4,MIN($B$4,M59)))-MONTH(E59)+1)))</f>
        <v/>
      </c>
      <c r="K59" s="10" t="str">
        <f aca="false">IF(I59="","",IF(J59&gt;=H59*12,N(F59)-N(G59),ROUND(I59*J59,2)))</f>
        <v/>
      </c>
      <c r="L59" s="10" t="str">
        <f aca="false">IF(A59="","",N(F59)-N(K59))</f>
        <v/>
      </c>
      <c r="M59" s="4"/>
      <c r="N59" s="8"/>
    </row>
    <row r="60" customFormat="false" ht="15" hidden="false" customHeight="false" outlineLevel="0" collapsed="false">
      <c r="A60" s="7"/>
      <c r="B60" s="7"/>
      <c r="C60" s="7"/>
      <c r="D60" s="7"/>
      <c r="E60" s="4"/>
      <c r="F60" s="8"/>
      <c r="G60" s="8"/>
      <c r="H60" s="9"/>
      <c r="I60" s="10" t="str">
        <f aca="false">IF(OR(A60="",N(H60)=0),"",ROUND((N(F60)-N(G60))/(H60*12),2))</f>
        <v/>
      </c>
      <c r="J60" s="11" t="str">
        <f aca="false">IF(OR(A60="",E60=""),"",MAX(0,MIN(H60*12,(YEAR(IF(M60="",$B$4,MIN($B$4,M60)))-YEAR(E60))*12+MONTH(IF(M60="",$B$4,MIN($B$4,M60)))-MONTH(E60)+1)))</f>
        <v/>
      </c>
      <c r="K60" s="10" t="str">
        <f aca="false">IF(I60="","",IF(J60&gt;=H60*12,N(F60)-N(G60),ROUND(I60*J60,2)))</f>
        <v/>
      </c>
      <c r="L60" s="10" t="str">
        <f aca="false">IF(A60="","",N(F60)-N(K60))</f>
        <v/>
      </c>
      <c r="M60" s="4"/>
      <c r="N60" s="8"/>
    </row>
    <row r="61" customFormat="false" ht="15" hidden="false" customHeight="false" outlineLevel="0" collapsed="false">
      <c r="A61" s="7"/>
      <c r="B61" s="7"/>
      <c r="C61" s="7"/>
      <c r="D61" s="7"/>
      <c r="E61" s="4"/>
      <c r="F61" s="8"/>
      <c r="G61" s="8"/>
      <c r="H61" s="9"/>
      <c r="I61" s="10" t="str">
        <f aca="false">IF(OR(A61="",N(H61)=0),"",ROUND((N(F61)-N(G61))/(H61*12),2))</f>
        <v/>
      </c>
      <c r="J61" s="11" t="str">
        <f aca="false">IF(OR(A61="",E61=""),"",MAX(0,MIN(H61*12,(YEAR(IF(M61="",$B$4,MIN($B$4,M61)))-YEAR(E61))*12+MONTH(IF(M61="",$B$4,MIN($B$4,M61)))-MONTH(E61)+1)))</f>
        <v/>
      </c>
      <c r="K61" s="10" t="str">
        <f aca="false">IF(I61="","",IF(J61&gt;=H61*12,N(F61)-N(G61),ROUND(I61*J61,2)))</f>
        <v/>
      </c>
      <c r="L61" s="10" t="str">
        <f aca="false">IF(A61="","",N(F61)-N(K61))</f>
        <v/>
      </c>
      <c r="M61" s="4"/>
      <c r="N61" s="8"/>
    </row>
    <row r="62" customFormat="false" ht="15" hidden="false" customHeight="false" outlineLevel="0" collapsed="false">
      <c r="A62" s="7"/>
      <c r="B62" s="7"/>
      <c r="C62" s="7"/>
      <c r="D62" s="7"/>
      <c r="E62" s="4"/>
      <c r="F62" s="8"/>
      <c r="G62" s="8"/>
      <c r="H62" s="9"/>
      <c r="I62" s="10" t="str">
        <f aca="false">IF(OR(A62="",N(H62)=0),"",ROUND((N(F62)-N(G62))/(H62*12),2))</f>
        <v/>
      </c>
      <c r="J62" s="11" t="str">
        <f aca="false">IF(OR(A62="",E62=""),"",MAX(0,MIN(H62*12,(YEAR(IF(M62="",$B$4,MIN($B$4,M62)))-YEAR(E62))*12+MONTH(IF(M62="",$B$4,MIN($B$4,M62)))-MONTH(E62)+1)))</f>
        <v/>
      </c>
      <c r="K62" s="10" t="str">
        <f aca="false">IF(I62="","",IF(J62&gt;=H62*12,N(F62)-N(G62),ROUND(I62*J62,2)))</f>
        <v/>
      </c>
      <c r="L62" s="10" t="str">
        <f aca="false">IF(A62="","",N(F62)-N(K62))</f>
        <v/>
      </c>
      <c r="M62" s="4"/>
      <c r="N62" s="8"/>
    </row>
    <row r="63" customFormat="false" ht="15" hidden="false" customHeight="false" outlineLevel="0" collapsed="false">
      <c r="A63" s="7"/>
      <c r="B63" s="7"/>
      <c r="C63" s="7"/>
      <c r="D63" s="7"/>
      <c r="E63" s="4"/>
      <c r="F63" s="8"/>
      <c r="G63" s="8"/>
      <c r="H63" s="9"/>
      <c r="I63" s="10" t="str">
        <f aca="false">IF(OR(A63="",N(H63)=0),"",ROUND((N(F63)-N(G63))/(H63*12),2))</f>
        <v/>
      </c>
      <c r="J63" s="11" t="str">
        <f aca="false">IF(OR(A63="",E63=""),"",MAX(0,MIN(H63*12,(YEAR(IF(M63="",$B$4,MIN($B$4,M63)))-YEAR(E63))*12+MONTH(IF(M63="",$B$4,MIN($B$4,M63)))-MONTH(E63)+1)))</f>
        <v/>
      </c>
      <c r="K63" s="10" t="str">
        <f aca="false">IF(I63="","",IF(J63&gt;=H63*12,N(F63)-N(G63),ROUND(I63*J63,2)))</f>
        <v/>
      </c>
      <c r="L63" s="10" t="str">
        <f aca="false">IF(A63="","",N(F63)-N(K63))</f>
        <v/>
      </c>
      <c r="M63" s="4"/>
      <c r="N63" s="8"/>
    </row>
    <row r="64" customFormat="false" ht="15" hidden="false" customHeight="false" outlineLevel="0" collapsed="false">
      <c r="A64" s="7"/>
      <c r="B64" s="7"/>
      <c r="C64" s="7"/>
      <c r="D64" s="7"/>
      <c r="E64" s="4"/>
      <c r="F64" s="8"/>
      <c r="G64" s="8"/>
      <c r="H64" s="9"/>
      <c r="I64" s="10" t="str">
        <f aca="false">IF(OR(A64="",N(H64)=0),"",ROUND((N(F64)-N(G64))/(H64*12),2))</f>
        <v/>
      </c>
      <c r="J64" s="11" t="str">
        <f aca="false">IF(OR(A64="",E64=""),"",MAX(0,MIN(H64*12,(YEAR(IF(M64="",$B$4,MIN($B$4,M64)))-YEAR(E64))*12+MONTH(IF(M64="",$B$4,MIN($B$4,M64)))-MONTH(E64)+1)))</f>
        <v/>
      </c>
      <c r="K64" s="10" t="str">
        <f aca="false">IF(I64="","",IF(J64&gt;=H64*12,N(F64)-N(G64),ROUND(I64*J64,2)))</f>
        <v/>
      </c>
      <c r="L64" s="10" t="str">
        <f aca="false">IF(A64="","",N(F64)-N(K64))</f>
        <v/>
      </c>
      <c r="M64" s="4"/>
      <c r="N64" s="8"/>
    </row>
    <row r="65" customFormat="false" ht="15" hidden="false" customHeight="false" outlineLevel="0" collapsed="false">
      <c r="A65" s="7"/>
      <c r="B65" s="7"/>
      <c r="C65" s="7"/>
      <c r="D65" s="7"/>
      <c r="E65" s="4"/>
      <c r="F65" s="8"/>
      <c r="G65" s="8"/>
      <c r="H65" s="9"/>
      <c r="I65" s="10" t="str">
        <f aca="false">IF(OR(A65="",N(H65)=0),"",ROUND((N(F65)-N(G65))/(H65*12),2))</f>
        <v/>
      </c>
      <c r="J65" s="11" t="str">
        <f aca="false">IF(OR(A65="",E65=""),"",MAX(0,MIN(H65*12,(YEAR(IF(M65="",$B$4,MIN($B$4,M65)))-YEAR(E65))*12+MONTH(IF(M65="",$B$4,MIN($B$4,M65)))-MONTH(E65)+1)))</f>
        <v/>
      </c>
      <c r="K65" s="10" t="str">
        <f aca="false">IF(I65="","",IF(J65&gt;=H65*12,N(F65)-N(G65),ROUND(I65*J65,2)))</f>
        <v/>
      </c>
      <c r="L65" s="10" t="str">
        <f aca="false">IF(A65="","",N(F65)-N(K65))</f>
        <v/>
      </c>
      <c r="M65" s="4"/>
      <c r="N65" s="8"/>
    </row>
    <row r="66" customFormat="false" ht="15" hidden="false" customHeight="false" outlineLevel="0" collapsed="false">
      <c r="A66" s="7"/>
      <c r="B66" s="7"/>
      <c r="C66" s="7"/>
      <c r="D66" s="7"/>
      <c r="E66" s="4"/>
      <c r="F66" s="8"/>
      <c r="G66" s="8"/>
      <c r="H66" s="9"/>
      <c r="I66" s="10" t="str">
        <f aca="false">IF(OR(A66="",N(H66)=0),"",ROUND((N(F66)-N(G66))/(H66*12),2))</f>
        <v/>
      </c>
      <c r="J66" s="11" t="str">
        <f aca="false">IF(OR(A66="",E66=""),"",MAX(0,MIN(H66*12,(YEAR(IF(M66="",$B$4,MIN($B$4,M66)))-YEAR(E66))*12+MONTH(IF(M66="",$B$4,MIN($B$4,M66)))-MONTH(E66)+1)))</f>
        <v/>
      </c>
      <c r="K66" s="10" t="str">
        <f aca="false">IF(I66="","",IF(J66&gt;=H66*12,N(F66)-N(G66),ROUND(I66*J66,2)))</f>
        <v/>
      </c>
      <c r="L66" s="10" t="str">
        <f aca="false">IF(A66="","",N(F66)-N(K66))</f>
        <v/>
      </c>
      <c r="M66" s="4"/>
      <c r="N66" s="8"/>
    </row>
    <row r="67" customFormat="false" ht="15" hidden="false" customHeight="false" outlineLevel="0" collapsed="false">
      <c r="A67" s="7"/>
      <c r="B67" s="7"/>
      <c r="C67" s="7"/>
      <c r="D67" s="7"/>
      <c r="E67" s="4"/>
      <c r="F67" s="8"/>
      <c r="G67" s="8"/>
      <c r="H67" s="9"/>
      <c r="I67" s="10" t="str">
        <f aca="false">IF(OR(A67="",N(H67)=0),"",ROUND((N(F67)-N(G67))/(H67*12),2))</f>
        <v/>
      </c>
      <c r="J67" s="11" t="str">
        <f aca="false">IF(OR(A67="",E67=""),"",MAX(0,MIN(H67*12,(YEAR(IF(M67="",$B$4,MIN($B$4,M67)))-YEAR(E67))*12+MONTH(IF(M67="",$B$4,MIN($B$4,M67)))-MONTH(E67)+1)))</f>
        <v/>
      </c>
      <c r="K67" s="10" t="str">
        <f aca="false">IF(I67="","",IF(J67&gt;=H67*12,N(F67)-N(G67),ROUND(I67*J67,2)))</f>
        <v/>
      </c>
      <c r="L67" s="10" t="str">
        <f aca="false">IF(A67="","",N(F67)-N(K67))</f>
        <v/>
      </c>
      <c r="M67" s="4"/>
      <c r="N67" s="8"/>
    </row>
    <row r="68" customFormat="false" ht="15" hidden="false" customHeight="false" outlineLevel="0" collapsed="false">
      <c r="A68" s="7"/>
      <c r="B68" s="7"/>
      <c r="C68" s="7"/>
      <c r="D68" s="7"/>
      <c r="E68" s="4"/>
      <c r="F68" s="8"/>
      <c r="G68" s="8"/>
      <c r="H68" s="9"/>
      <c r="I68" s="10" t="str">
        <f aca="false">IF(OR(A68="",N(H68)=0),"",ROUND((N(F68)-N(G68))/(H68*12),2))</f>
        <v/>
      </c>
      <c r="J68" s="11" t="str">
        <f aca="false">IF(OR(A68="",E68=""),"",MAX(0,MIN(H68*12,(YEAR(IF(M68="",$B$4,MIN($B$4,M68)))-YEAR(E68))*12+MONTH(IF(M68="",$B$4,MIN($B$4,M68)))-MONTH(E68)+1)))</f>
        <v/>
      </c>
      <c r="K68" s="10" t="str">
        <f aca="false">IF(I68="","",IF(J68&gt;=H68*12,N(F68)-N(G68),ROUND(I68*J68,2)))</f>
        <v/>
      </c>
      <c r="L68" s="10" t="str">
        <f aca="false">IF(A68="","",N(F68)-N(K68))</f>
        <v/>
      </c>
      <c r="M68" s="4"/>
      <c r="N68" s="8"/>
    </row>
    <row r="69" customFormat="false" ht="15" hidden="false" customHeight="false" outlineLevel="0" collapsed="false">
      <c r="A69" s="7"/>
      <c r="B69" s="7"/>
      <c r="C69" s="7"/>
      <c r="D69" s="7"/>
      <c r="E69" s="4"/>
      <c r="F69" s="8"/>
      <c r="G69" s="8"/>
      <c r="H69" s="9"/>
      <c r="I69" s="10" t="str">
        <f aca="false">IF(OR(A69="",N(H69)=0),"",ROUND((N(F69)-N(G69))/(H69*12),2))</f>
        <v/>
      </c>
      <c r="J69" s="11" t="str">
        <f aca="false">IF(OR(A69="",E69=""),"",MAX(0,MIN(H69*12,(YEAR(IF(M69="",$B$4,MIN($B$4,M69)))-YEAR(E69))*12+MONTH(IF(M69="",$B$4,MIN($B$4,M69)))-MONTH(E69)+1)))</f>
        <v/>
      </c>
      <c r="K69" s="10" t="str">
        <f aca="false">IF(I69="","",IF(J69&gt;=H69*12,N(F69)-N(G69),ROUND(I69*J69,2)))</f>
        <v/>
      </c>
      <c r="L69" s="10" t="str">
        <f aca="false">IF(A69="","",N(F69)-N(K69))</f>
        <v/>
      </c>
      <c r="M69" s="4"/>
      <c r="N69" s="8"/>
    </row>
    <row r="70" customFormat="false" ht="15" hidden="false" customHeight="false" outlineLevel="0" collapsed="false">
      <c r="A70" s="7"/>
      <c r="B70" s="7"/>
      <c r="C70" s="7"/>
      <c r="D70" s="7"/>
      <c r="E70" s="4"/>
      <c r="F70" s="8"/>
      <c r="G70" s="8"/>
      <c r="H70" s="9"/>
      <c r="I70" s="10" t="str">
        <f aca="false">IF(OR(A70="",N(H70)=0),"",ROUND((N(F70)-N(G70))/(H70*12),2))</f>
        <v/>
      </c>
      <c r="J70" s="11" t="str">
        <f aca="false">IF(OR(A70="",E70=""),"",MAX(0,MIN(H70*12,(YEAR(IF(M70="",$B$4,MIN($B$4,M70)))-YEAR(E70))*12+MONTH(IF(M70="",$B$4,MIN($B$4,M70)))-MONTH(E70)+1)))</f>
        <v/>
      </c>
      <c r="K70" s="10" t="str">
        <f aca="false">IF(I70="","",IF(J70&gt;=H70*12,N(F70)-N(G70),ROUND(I70*J70,2)))</f>
        <v/>
      </c>
      <c r="L70" s="10" t="str">
        <f aca="false">IF(A70="","",N(F70)-N(K70))</f>
        <v/>
      </c>
      <c r="M70" s="4"/>
      <c r="N70" s="8"/>
    </row>
    <row r="71" customFormat="false" ht="15" hidden="false" customHeight="false" outlineLevel="0" collapsed="false">
      <c r="A71" s="7"/>
      <c r="B71" s="7"/>
      <c r="C71" s="7"/>
      <c r="D71" s="7"/>
      <c r="E71" s="4"/>
      <c r="F71" s="8"/>
      <c r="G71" s="8"/>
      <c r="H71" s="9"/>
      <c r="I71" s="10" t="str">
        <f aca="false">IF(OR(A71="",N(H71)=0),"",ROUND((N(F71)-N(G71))/(H71*12),2))</f>
        <v/>
      </c>
      <c r="J71" s="11" t="str">
        <f aca="false">IF(OR(A71="",E71=""),"",MAX(0,MIN(H71*12,(YEAR(IF(M71="",$B$4,MIN($B$4,M71)))-YEAR(E71))*12+MONTH(IF(M71="",$B$4,MIN($B$4,M71)))-MONTH(E71)+1)))</f>
        <v/>
      </c>
      <c r="K71" s="10" t="str">
        <f aca="false">IF(I71="","",IF(J71&gt;=H71*12,N(F71)-N(G71),ROUND(I71*J71,2)))</f>
        <v/>
      </c>
      <c r="L71" s="10" t="str">
        <f aca="false">IF(A71="","",N(F71)-N(K71))</f>
        <v/>
      </c>
      <c r="M71" s="4"/>
      <c r="N71" s="8"/>
    </row>
    <row r="72" customFormat="false" ht="15" hidden="false" customHeight="false" outlineLevel="0" collapsed="false">
      <c r="A72" s="7"/>
      <c r="B72" s="7"/>
      <c r="C72" s="7"/>
      <c r="D72" s="7"/>
      <c r="E72" s="4"/>
      <c r="F72" s="8"/>
      <c r="G72" s="8"/>
      <c r="H72" s="9"/>
      <c r="I72" s="10" t="str">
        <f aca="false">IF(OR(A72="",N(H72)=0),"",ROUND((N(F72)-N(G72))/(H72*12),2))</f>
        <v/>
      </c>
      <c r="J72" s="11" t="str">
        <f aca="false">IF(OR(A72="",E72=""),"",MAX(0,MIN(H72*12,(YEAR(IF(M72="",$B$4,MIN($B$4,M72)))-YEAR(E72))*12+MONTH(IF(M72="",$B$4,MIN($B$4,M72)))-MONTH(E72)+1)))</f>
        <v/>
      </c>
      <c r="K72" s="10" t="str">
        <f aca="false">IF(I72="","",IF(J72&gt;=H72*12,N(F72)-N(G72),ROUND(I72*J72,2)))</f>
        <v/>
      </c>
      <c r="L72" s="10" t="str">
        <f aca="false">IF(A72="","",N(F72)-N(K72))</f>
        <v/>
      </c>
      <c r="M72" s="4"/>
      <c r="N72" s="8"/>
    </row>
    <row r="73" customFormat="false" ht="15" hidden="false" customHeight="false" outlineLevel="0" collapsed="false">
      <c r="A73" s="7"/>
      <c r="B73" s="7"/>
      <c r="C73" s="7"/>
      <c r="D73" s="7"/>
      <c r="E73" s="4"/>
      <c r="F73" s="8"/>
      <c r="G73" s="8"/>
      <c r="H73" s="9"/>
      <c r="I73" s="10" t="str">
        <f aca="false">IF(OR(A73="",N(H73)=0),"",ROUND((N(F73)-N(G73))/(H73*12),2))</f>
        <v/>
      </c>
      <c r="J73" s="11" t="str">
        <f aca="false">IF(OR(A73="",E73=""),"",MAX(0,MIN(H73*12,(YEAR(IF(M73="",$B$4,MIN($B$4,M73)))-YEAR(E73))*12+MONTH(IF(M73="",$B$4,MIN($B$4,M73)))-MONTH(E73)+1)))</f>
        <v/>
      </c>
      <c r="K73" s="10" t="str">
        <f aca="false">IF(I73="","",IF(J73&gt;=H73*12,N(F73)-N(G73),ROUND(I73*J73,2)))</f>
        <v/>
      </c>
      <c r="L73" s="10" t="str">
        <f aca="false">IF(A73="","",N(F73)-N(K73))</f>
        <v/>
      </c>
      <c r="M73" s="4"/>
      <c r="N73" s="8"/>
    </row>
    <row r="74" customFormat="false" ht="15" hidden="false" customHeight="false" outlineLevel="0" collapsed="false">
      <c r="A74" s="7"/>
      <c r="B74" s="7"/>
      <c r="C74" s="7"/>
      <c r="D74" s="7"/>
      <c r="E74" s="4"/>
      <c r="F74" s="8"/>
      <c r="G74" s="8"/>
      <c r="H74" s="9"/>
      <c r="I74" s="10" t="str">
        <f aca="false">IF(OR(A74="",N(H74)=0),"",ROUND((N(F74)-N(G74))/(H74*12),2))</f>
        <v/>
      </c>
      <c r="J74" s="11" t="str">
        <f aca="false">IF(OR(A74="",E74=""),"",MAX(0,MIN(H74*12,(YEAR(IF(M74="",$B$4,MIN($B$4,M74)))-YEAR(E74))*12+MONTH(IF(M74="",$B$4,MIN($B$4,M74)))-MONTH(E74)+1)))</f>
        <v/>
      </c>
      <c r="K74" s="10" t="str">
        <f aca="false">IF(I74="","",IF(J74&gt;=H74*12,N(F74)-N(G74),ROUND(I74*J74,2)))</f>
        <v/>
      </c>
      <c r="L74" s="10" t="str">
        <f aca="false">IF(A74="","",N(F74)-N(K74))</f>
        <v/>
      </c>
      <c r="M74" s="4"/>
      <c r="N74" s="8"/>
    </row>
    <row r="75" customFormat="false" ht="15" hidden="false" customHeight="false" outlineLevel="0" collapsed="false">
      <c r="A75" s="7"/>
      <c r="B75" s="7"/>
      <c r="C75" s="7"/>
      <c r="D75" s="7"/>
      <c r="E75" s="4"/>
      <c r="F75" s="8"/>
      <c r="G75" s="8"/>
      <c r="H75" s="9"/>
      <c r="I75" s="10" t="str">
        <f aca="false">IF(OR(A75="",N(H75)=0),"",ROUND((N(F75)-N(G75))/(H75*12),2))</f>
        <v/>
      </c>
      <c r="J75" s="11" t="str">
        <f aca="false">IF(OR(A75="",E75=""),"",MAX(0,MIN(H75*12,(YEAR(IF(M75="",$B$4,MIN($B$4,M75)))-YEAR(E75))*12+MONTH(IF(M75="",$B$4,MIN($B$4,M75)))-MONTH(E75)+1)))</f>
        <v/>
      </c>
      <c r="K75" s="10" t="str">
        <f aca="false">IF(I75="","",IF(J75&gt;=H75*12,N(F75)-N(G75),ROUND(I75*J75,2)))</f>
        <v/>
      </c>
      <c r="L75" s="10" t="str">
        <f aca="false">IF(A75="","",N(F75)-N(K75))</f>
        <v/>
      </c>
      <c r="M75" s="4"/>
      <c r="N75" s="8"/>
    </row>
    <row r="76" customFormat="false" ht="15" hidden="false" customHeight="false" outlineLevel="0" collapsed="false">
      <c r="A76" s="7"/>
      <c r="B76" s="7"/>
      <c r="C76" s="7"/>
      <c r="D76" s="7"/>
      <c r="E76" s="4"/>
      <c r="F76" s="8"/>
      <c r="G76" s="8"/>
      <c r="H76" s="9"/>
      <c r="I76" s="10" t="str">
        <f aca="false">IF(OR(A76="",N(H76)=0),"",ROUND((N(F76)-N(G76))/(H76*12),2))</f>
        <v/>
      </c>
      <c r="J76" s="11" t="str">
        <f aca="false">IF(OR(A76="",E76=""),"",MAX(0,MIN(H76*12,(YEAR(IF(M76="",$B$4,MIN($B$4,M76)))-YEAR(E76))*12+MONTH(IF(M76="",$B$4,MIN($B$4,M76)))-MONTH(E76)+1)))</f>
        <v/>
      </c>
      <c r="K76" s="10" t="str">
        <f aca="false">IF(I76="","",IF(J76&gt;=H76*12,N(F76)-N(G76),ROUND(I76*J76,2)))</f>
        <v/>
      </c>
      <c r="L76" s="10" t="str">
        <f aca="false">IF(A76="","",N(F76)-N(K76))</f>
        <v/>
      </c>
      <c r="M76" s="4"/>
      <c r="N76" s="8"/>
    </row>
    <row r="77" customFormat="false" ht="15" hidden="false" customHeight="false" outlineLevel="0" collapsed="false">
      <c r="A77" s="7"/>
      <c r="B77" s="7"/>
      <c r="C77" s="7"/>
      <c r="D77" s="7"/>
      <c r="E77" s="4"/>
      <c r="F77" s="8"/>
      <c r="G77" s="8"/>
      <c r="H77" s="9"/>
      <c r="I77" s="10" t="str">
        <f aca="false">IF(OR(A77="",N(H77)=0),"",ROUND((N(F77)-N(G77))/(H77*12),2))</f>
        <v/>
      </c>
      <c r="J77" s="11" t="str">
        <f aca="false">IF(OR(A77="",E77=""),"",MAX(0,MIN(H77*12,(YEAR(IF(M77="",$B$4,MIN($B$4,M77)))-YEAR(E77))*12+MONTH(IF(M77="",$B$4,MIN($B$4,M77)))-MONTH(E77)+1)))</f>
        <v/>
      </c>
      <c r="K77" s="10" t="str">
        <f aca="false">IF(I77="","",IF(J77&gt;=H77*12,N(F77)-N(G77),ROUND(I77*J77,2)))</f>
        <v/>
      </c>
      <c r="L77" s="10" t="str">
        <f aca="false">IF(A77="","",N(F77)-N(K77))</f>
        <v/>
      </c>
      <c r="M77" s="4"/>
      <c r="N77" s="8"/>
    </row>
    <row r="78" customFormat="false" ht="15" hidden="false" customHeight="false" outlineLevel="0" collapsed="false">
      <c r="A78" s="7"/>
      <c r="B78" s="7"/>
      <c r="C78" s="7"/>
      <c r="D78" s="7"/>
      <c r="E78" s="4"/>
      <c r="F78" s="8"/>
      <c r="G78" s="8"/>
      <c r="H78" s="9"/>
      <c r="I78" s="10" t="str">
        <f aca="false">IF(OR(A78="",N(H78)=0),"",ROUND((N(F78)-N(G78))/(H78*12),2))</f>
        <v/>
      </c>
      <c r="J78" s="11" t="str">
        <f aca="false">IF(OR(A78="",E78=""),"",MAX(0,MIN(H78*12,(YEAR(IF(M78="",$B$4,MIN($B$4,M78)))-YEAR(E78))*12+MONTH(IF(M78="",$B$4,MIN($B$4,M78)))-MONTH(E78)+1)))</f>
        <v/>
      </c>
      <c r="K78" s="10" t="str">
        <f aca="false">IF(I78="","",IF(J78&gt;=H78*12,N(F78)-N(G78),ROUND(I78*J78,2)))</f>
        <v/>
      </c>
      <c r="L78" s="10" t="str">
        <f aca="false">IF(A78="","",N(F78)-N(K78))</f>
        <v/>
      </c>
      <c r="M78" s="4"/>
      <c r="N78" s="8"/>
    </row>
    <row r="79" customFormat="false" ht="15" hidden="false" customHeight="false" outlineLevel="0" collapsed="false">
      <c r="A79" s="7"/>
      <c r="B79" s="7"/>
      <c r="C79" s="7"/>
      <c r="D79" s="7"/>
      <c r="E79" s="4"/>
      <c r="F79" s="8"/>
      <c r="G79" s="8"/>
      <c r="H79" s="9"/>
      <c r="I79" s="10" t="str">
        <f aca="false">IF(OR(A79="",N(H79)=0),"",ROUND((N(F79)-N(G79))/(H79*12),2))</f>
        <v/>
      </c>
      <c r="J79" s="11" t="str">
        <f aca="false">IF(OR(A79="",E79=""),"",MAX(0,MIN(H79*12,(YEAR(IF(M79="",$B$4,MIN($B$4,M79)))-YEAR(E79))*12+MONTH(IF(M79="",$B$4,MIN($B$4,M79)))-MONTH(E79)+1)))</f>
        <v/>
      </c>
      <c r="K79" s="10" t="str">
        <f aca="false">IF(I79="","",IF(J79&gt;=H79*12,N(F79)-N(G79),ROUND(I79*J79,2)))</f>
        <v/>
      </c>
      <c r="L79" s="10" t="str">
        <f aca="false">IF(A79="","",N(F79)-N(K79))</f>
        <v/>
      </c>
      <c r="M79" s="4"/>
      <c r="N79" s="8"/>
    </row>
    <row r="80" customFormat="false" ht="15" hidden="false" customHeight="false" outlineLevel="0" collapsed="false">
      <c r="A80" s="7"/>
      <c r="B80" s="7"/>
      <c r="C80" s="7"/>
      <c r="D80" s="7"/>
      <c r="E80" s="4"/>
      <c r="F80" s="8"/>
      <c r="G80" s="8"/>
      <c r="H80" s="9"/>
      <c r="I80" s="10" t="str">
        <f aca="false">IF(OR(A80="",N(H80)=0),"",ROUND((N(F80)-N(G80))/(H80*12),2))</f>
        <v/>
      </c>
      <c r="J80" s="11" t="str">
        <f aca="false">IF(OR(A80="",E80=""),"",MAX(0,MIN(H80*12,(YEAR(IF(M80="",$B$4,MIN($B$4,M80)))-YEAR(E80))*12+MONTH(IF(M80="",$B$4,MIN($B$4,M80)))-MONTH(E80)+1)))</f>
        <v/>
      </c>
      <c r="K80" s="10" t="str">
        <f aca="false">IF(I80="","",IF(J80&gt;=H80*12,N(F80)-N(G80),ROUND(I80*J80,2)))</f>
        <v/>
      </c>
      <c r="L80" s="10" t="str">
        <f aca="false">IF(A80="","",N(F80)-N(K80))</f>
        <v/>
      </c>
      <c r="M80" s="4"/>
      <c r="N80" s="8"/>
    </row>
    <row r="81" customFormat="false" ht="15" hidden="false" customHeight="false" outlineLevel="0" collapsed="false">
      <c r="A81" s="7"/>
      <c r="B81" s="7"/>
      <c r="C81" s="7"/>
      <c r="D81" s="7"/>
      <c r="E81" s="4"/>
      <c r="F81" s="8"/>
      <c r="G81" s="8"/>
      <c r="H81" s="9"/>
      <c r="I81" s="10" t="str">
        <f aca="false">IF(OR(A81="",N(H81)=0),"",ROUND((N(F81)-N(G81))/(H81*12),2))</f>
        <v/>
      </c>
      <c r="J81" s="11" t="str">
        <f aca="false">IF(OR(A81="",E81=""),"",MAX(0,MIN(H81*12,(YEAR(IF(M81="",$B$4,MIN($B$4,M81)))-YEAR(E81))*12+MONTH(IF(M81="",$B$4,MIN($B$4,M81)))-MONTH(E81)+1)))</f>
        <v/>
      </c>
      <c r="K81" s="10" t="str">
        <f aca="false">IF(I81="","",IF(J81&gt;=H81*12,N(F81)-N(G81),ROUND(I81*J81,2)))</f>
        <v/>
      </c>
      <c r="L81" s="10" t="str">
        <f aca="false">IF(A81="","",N(F81)-N(K81))</f>
        <v/>
      </c>
      <c r="M81" s="4"/>
      <c r="N81" s="8"/>
    </row>
    <row r="82" customFormat="false" ht="15" hidden="false" customHeight="false" outlineLevel="0" collapsed="false">
      <c r="A82" s="7"/>
      <c r="B82" s="7"/>
      <c r="C82" s="7"/>
      <c r="D82" s="7"/>
      <c r="E82" s="4"/>
      <c r="F82" s="8"/>
      <c r="G82" s="8"/>
      <c r="H82" s="9"/>
      <c r="I82" s="10" t="str">
        <f aca="false">IF(OR(A82="",N(H82)=0),"",ROUND((N(F82)-N(G82))/(H82*12),2))</f>
        <v/>
      </c>
      <c r="J82" s="11" t="str">
        <f aca="false">IF(OR(A82="",E82=""),"",MAX(0,MIN(H82*12,(YEAR(IF(M82="",$B$4,MIN($B$4,M82)))-YEAR(E82))*12+MONTH(IF(M82="",$B$4,MIN($B$4,M82)))-MONTH(E82)+1)))</f>
        <v/>
      </c>
      <c r="K82" s="10" t="str">
        <f aca="false">IF(I82="","",IF(J82&gt;=H82*12,N(F82)-N(G82),ROUND(I82*J82,2)))</f>
        <v/>
      </c>
      <c r="L82" s="10" t="str">
        <f aca="false">IF(A82="","",N(F82)-N(K82))</f>
        <v/>
      </c>
      <c r="M82" s="4"/>
      <c r="N82" s="8"/>
    </row>
    <row r="83" customFormat="false" ht="15" hidden="false" customHeight="false" outlineLevel="0" collapsed="false">
      <c r="A83" s="7"/>
      <c r="B83" s="7"/>
      <c r="C83" s="7"/>
      <c r="D83" s="7"/>
      <c r="E83" s="4"/>
      <c r="F83" s="8"/>
      <c r="G83" s="8"/>
      <c r="H83" s="9"/>
      <c r="I83" s="10" t="str">
        <f aca="false">IF(OR(A83="",N(H83)=0),"",ROUND((N(F83)-N(G83))/(H83*12),2))</f>
        <v/>
      </c>
      <c r="J83" s="11" t="str">
        <f aca="false">IF(OR(A83="",E83=""),"",MAX(0,MIN(H83*12,(YEAR(IF(M83="",$B$4,MIN($B$4,M83)))-YEAR(E83))*12+MONTH(IF(M83="",$B$4,MIN($B$4,M83)))-MONTH(E83)+1)))</f>
        <v/>
      </c>
      <c r="K83" s="10" t="str">
        <f aca="false">IF(I83="","",IF(J83&gt;=H83*12,N(F83)-N(G83),ROUND(I83*J83,2)))</f>
        <v/>
      </c>
      <c r="L83" s="10" t="str">
        <f aca="false">IF(A83="","",N(F83)-N(K83))</f>
        <v/>
      </c>
      <c r="M83" s="4"/>
      <c r="N83" s="8"/>
    </row>
    <row r="84" customFormat="false" ht="15" hidden="false" customHeight="false" outlineLevel="0" collapsed="false">
      <c r="A84" s="7"/>
      <c r="B84" s="7"/>
      <c r="C84" s="7"/>
      <c r="D84" s="7"/>
      <c r="E84" s="4"/>
      <c r="F84" s="8"/>
      <c r="G84" s="8"/>
      <c r="H84" s="9"/>
      <c r="I84" s="10" t="str">
        <f aca="false">IF(OR(A84="",N(H84)=0),"",ROUND((N(F84)-N(G84))/(H84*12),2))</f>
        <v/>
      </c>
      <c r="J84" s="11" t="str">
        <f aca="false">IF(OR(A84="",E84=""),"",MAX(0,MIN(H84*12,(YEAR(IF(M84="",$B$4,MIN($B$4,M84)))-YEAR(E84))*12+MONTH(IF(M84="",$B$4,MIN($B$4,M84)))-MONTH(E84)+1)))</f>
        <v/>
      </c>
      <c r="K84" s="10" t="str">
        <f aca="false">IF(I84="","",IF(J84&gt;=H84*12,N(F84)-N(G84),ROUND(I84*J84,2)))</f>
        <v/>
      </c>
      <c r="L84" s="10" t="str">
        <f aca="false">IF(A84="","",N(F84)-N(K84))</f>
        <v/>
      </c>
      <c r="M84" s="4"/>
      <c r="N84" s="8"/>
    </row>
    <row r="85" customFormat="false" ht="15" hidden="false" customHeight="false" outlineLevel="0" collapsed="false">
      <c r="A85" s="7"/>
      <c r="B85" s="7"/>
      <c r="C85" s="7"/>
      <c r="D85" s="7"/>
      <c r="E85" s="4"/>
      <c r="F85" s="8"/>
      <c r="G85" s="8"/>
      <c r="H85" s="9"/>
      <c r="I85" s="10" t="str">
        <f aca="false">IF(OR(A85="",N(H85)=0),"",ROUND((N(F85)-N(G85))/(H85*12),2))</f>
        <v/>
      </c>
      <c r="J85" s="11" t="str">
        <f aca="false">IF(OR(A85="",E85=""),"",MAX(0,MIN(H85*12,(YEAR(IF(M85="",$B$4,MIN($B$4,M85)))-YEAR(E85))*12+MONTH(IF(M85="",$B$4,MIN($B$4,M85)))-MONTH(E85)+1)))</f>
        <v/>
      </c>
      <c r="K85" s="10" t="str">
        <f aca="false">IF(I85="","",IF(J85&gt;=H85*12,N(F85)-N(G85),ROUND(I85*J85,2)))</f>
        <v/>
      </c>
      <c r="L85" s="10" t="str">
        <f aca="false">IF(A85="","",N(F85)-N(K85))</f>
        <v/>
      </c>
      <c r="M85" s="4"/>
      <c r="N85" s="8"/>
    </row>
    <row r="86" customFormat="false" ht="15" hidden="false" customHeight="false" outlineLevel="0" collapsed="false">
      <c r="A86" s="7"/>
      <c r="B86" s="7"/>
      <c r="C86" s="7"/>
      <c r="D86" s="7"/>
      <c r="E86" s="4"/>
      <c r="F86" s="8"/>
      <c r="G86" s="8"/>
      <c r="H86" s="9"/>
      <c r="I86" s="10" t="str">
        <f aca="false">IF(OR(A86="",N(H86)=0),"",ROUND((N(F86)-N(G86))/(H86*12),2))</f>
        <v/>
      </c>
      <c r="J86" s="11" t="str">
        <f aca="false">IF(OR(A86="",E86=""),"",MAX(0,MIN(H86*12,(YEAR(IF(M86="",$B$4,MIN($B$4,M86)))-YEAR(E86))*12+MONTH(IF(M86="",$B$4,MIN($B$4,M86)))-MONTH(E86)+1)))</f>
        <v/>
      </c>
      <c r="K86" s="10" t="str">
        <f aca="false">IF(I86="","",IF(J86&gt;=H86*12,N(F86)-N(G86),ROUND(I86*J86,2)))</f>
        <v/>
      </c>
      <c r="L86" s="10" t="str">
        <f aca="false">IF(A86="","",N(F86)-N(K86))</f>
        <v/>
      </c>
      <c r="M86" s="4"/>
      <c r="N86" s="8"/>
    </row>
    <row r="87" customFormat="false" ht="15" hidden="false" customHeight="false" outlineLevel="0" collapsed="false">
      <c r="A87" s="7"/>
      <c r="B87" s="7"/>
      <c r="C87" s="7"/>
      <c r="D87" s="7"/>
      <c r="E87" s="4"/>
      <c r="F87" s="8"/>
      <c r="G87" s="8"/>
      <c r="H87" s="9"/>
      <c r="I87" s="10" t="str">
        <f aca="false">IF(OR(A87="",N(H87)=0),"",ROUND((N(F87)-N(G87))/(H87*12),2))</f>
        <v/>
      </c>
      <c r="J87" s="11" t="str">
        <f aca="false">IF(OR(A87="",E87=""),"",MAX(0,MIN(H87*12,(YEAR(IF(M87="",$B$4,MIN($B$4,M87)))-YEAR(E87))*12+MONTH(IF(M87="",$B$4,MIN($B$4,M87)))-MONTH(E87)+1)))</f>
        <v/>
      </c>
      <c r="K87" s="10" t="str">
        <f aca="false">IF(I87="","",IF(J87&gt;=H87*12,N(F87)-N(G87),ROUND(I87*J87,2)))</f>
        <v/>
      </c>
      <c r="L87" s="10" t="str">
        <f aca="false">IF(A87="","",N(F87)-N(K87))</f>
        <v/>
      </c>
      <c r="M87" s="4"/>
      <c r="N87" s="8"/>
    </row>
    <row r="88" customFormat="false" ht="15" hidden="false" customHeight="false" outlineLevel="0" collapsed="false">
      <c r="A88" s="7"/>
      <c r="B88" s="7"/>
      <c r="C88" s="7"/>
      <c r="D88" s="7"/>
      <c r="E88" s="4"/>
      <c r="F88" s="8"/>
      <c r="G88" s="8"/>
      <c r="H88" s="9"/>
      <c r="I88" s="10" t="str">
        <f aca="false">IF(OR(A88="",N(H88)=0),"",ROUND((N(F88)-N(G88))/(H88*12),2))</f>
        <v/>
      </c>
      <c r="J88" s="11" t="str">
        <f aca="false">IF(OR(A88="",E88=""),"",MAX(0,MIN(H88*12,(YEAR(IF(M88="",$B$4,MIN($B$4,M88)))-YEAR(E88))*12+MONTH(IF(M88="",$B$4,MIN($B$4,M88)))-MONTH(E88)+1)))</f>
        <v/>
      </c>
      <c r="K88" s="10" t="str">
        <f aca="false">IF(I88="","",IF(J88&gt;=H88*12,N(F88)-N(G88),ROUND(I88*J88,2)))</f>
        <v/>
      </c>
      <c r="L88" s="10" t="str">
        <f aca="false">IF(A88="","",N(F88)-N(K88))</f>
        <v/>
      </c>
      <c r="M88" s="4"/>
      <c r="N88" s="8"/>
    </row>
    <row r="89" customFormat="false" ht="15" hidden="false" customHeight="false" outlineLevel="0" collapsed="false">
      <c r="A89" s="7"/>
      <c r="B89" s="7"/>
      <c r="C89" s="7"/>
      <c r="D89" s="7"/>
      <c r="E89" s="4"/>
      <c r="F89" s="8"/>
      <c r="G89" s="8"/>
      <c r="H89" s="9"/>
      <c r="I89" s="10" t="str">
        <f aca="false">IF(OR(A89="",N(H89)=0),"",ROUND((N(F89)-N(G89))/(H89*12),2))</f>
        <v/>
      </c>
      <c r="J89" s="11" t="str">
        <f aca="false">IF(OR(A89="",E89=""),"",MAX(0,MIN(H89*12,(YEAR(IF(M89="",$B$4,MIN($B$4,M89)))-YEAR(E89))*12+MONTH(IF(M89="",$B$4,MIN($B$4,M89)))-MONTH(E89)+1)))</f>
        <v/>
      </c>
      <c r="K89" s="10" t="str">
        <f aca="false">IF(I89="","",IF(J89&gt;=H89*12,N(F89)-N(G89),ROUND(I89*J89,2)))</f>
        <v/>
      </c>
      <c r="L89" s="10" t="str">
        <f aca="false">IF(A89="","",N(F89)-N(K89))</f>
        <v/>
      </c>
      <c r="M89" s="4"/>
      <c r="N89" s="8"/>
    </row>
    <row r="90" customFormat="false" ht="15" hidden="false" customHeight="false" outlineLevel="0" collapsed="false">
      <c r="A90" s="7"/>
      <c r="B90" s="7"/>
      <c r="C90" s="7"/>
      <c r="D90" s="7"/>
      <c r="E90" s="4"/>
      <c r="F90" s="8"/>
      <c r="G90" s="8"/>
      <c r="H90" s="9"/>
      <c r="I90" s="10" t="str">
        <f aca="false">IF(OR(A90="",N(H90)=0),"",ROUND((N(F90)-N(G90))/(H90*12),2))</f>
        <v/>
      </c>
      <c r="J90" s="11" t="str">
        <f aca="false">IF(OR(A90="",E90=""),"",MAX(0,MIN(H90*12,(YEAR(IF(M90="",$B$4,MIN($B$4,M90)))-YEAR(E90))*12+MONTH(IF(M90="",$B$4,MIN($B$4,M90)))-MONTH(E90)+1)))</f>
        <v/>
      </c>
      <c r="K90" s="10" t="str">
        <f aca="false">IF(I90="","",IF(J90&gt;=H90*12,N(F90)-N(G90),ROUND(I90*J90,2)))</f>
        <v/>
      </c>
      <c r="L90" s="10" t="str">
        <f aca="false">IF(A90="","",N(F90)-N(K90))</f>
        <v/>
      </c>
      <c r="M90" s="4"/>
      <c r="N90" s="8"/>
    </row>
    <row r="91" customFormat="false" ht="15" hidden="false" customHeight="false" outlineLevel="0" collapsed="false">
      <c r="A91" s="7"/>
      <c r="B91" s="7"/>
      <c r="C91" s="7"/>
      <c r="D91" s="7"/>
      <c r="E91" s="4"/>
      <c r="F91" s="8"/>
      <c r="G91" s="8"/>
      <c r="H91" s="9"/>
      <c r="I91" s="10" t="str">
        <f aca="false">IF(OR(A91="",N(H91)=0),"",ROUND((N(F91)-N(G91))/(H91*12),2))</f>
        <v/>
      </c>
      <c r="J91" s="11" t="str">
        <f aca="false">IF(OR(A91="",E91=""),"",MAX(0,MIN(H91*12,(YEAR(IF(M91="",$B$4,MIN($B$4,M91)))-YEAR(E91))*12+MONTH(IF(M91="",$B$4,MIN($B$4,M91)))-MONTH(E91)+1)))</f>
        <v/>
      </c>
      <c r="K91" s="10" t="str">
        <f aca="false">IF(I91="","",IF(J91&gt;=H91*12,N(F91)-N(G91),ROUND(I91*J91,2)))</f>
        <v/>
      </c>
      <c r="L91" s="10" t="str">
        <f aca="false">IF(A91="","",N(F91)-N(K91))</f>
        <v/>
      </c>
      <c r="M91" s="4"/>
      <c r="N91" s="8"/>
    </row>
    <row r="92" customFormat="false" ht="15" hidden="false" customHeight="false" outlineLevel="0" collapsed="false">
      <c r="A92" s="7"/>
      <c r="B92" s="7"/>
      <c r="C92" s="7"/>
      <c r="D92" s="7"/>
      <c r="E92" s="4"/>
      <c r="F92" s="8"/>
      <c r="G92" s="8"/>
      <c r="H92" s="9"/>
      <c r="I92" s="10" t="str">
        <f aca="false">IF(OR(A92="",N(H92)=0),"",ROUND((N(F92)-N(G92))/(H92*12),2))</f>
        <v/>
      </c>
      <c r="J92" s="11" t="str">
        <f aca="false">IF(OR(A92="",E92=""),"",MAX(0,MIN(H92*12,(YEAR(IF(M92="",$B$4,MIN($B$4,M92)))-YEAR(E92))*12+MONTH(IF(M92="",$B$4,MIN($B$4,M92)))-MONTH(E92)+1)))</f>
        <v/>
      </c>
      <c r="K92" s="10" t="str">
        <f aca="false">IF(I92="","",IF(J92&gt;=H92*12,N(F92)-N(G92),ROUND(I92*J92,2)))</f>
        <v/>
      </c>
      <c r="L92" s="10" t="str">
        <f aca="false">IF(A92="","",N(F92)-N(K92))</f>
        <v/>
      </c>
      <c r="M92" s="4"/>
      <c r="N92" s="8"/>
    </row>
    <row r="93" customFormat="false" ht="15" hidden="false" customHeight="false" outlineLevel="0" collapsed="false">
      <c r="A93" s="7"/>
      <c r="B93" s="7"/>
      <c r="C93" s="7"/>
      <c r="D93" s="7"/>
      <c r="E93" s="4"/>
      <c r="F93" s="8"/>
      <c r="G93" s="8"/>
      <c r="H93" s="9"/>
      <c r="I93" s="10" t="str">
        <f aca="false">IF(OR(A93="",N(H93)=0),"",ROUND((N(F93)-N(G93))/(H93*12),2))</f>
        <v/>
      </c>
      <c r="J93" s="11" t="str">
        <f aca="false">IF(OR(A93="",E93=""),"",MAX(0,MIN(H93*12,(YEAR(IF(M93="",$B$4,MIN($B$4,M93)))-YEAR(E93))*12+MONTH(IF(M93="",$B$4,MIN($B$4,M93)))-MONTH(E93)+1)))</f>
        <v/>
      </c>
      <c r="K93" s="10" t="str">
        <f aca="false">IF(I93="","",IF(J93&gt;=H93*12,N(F93)-N(G93),ROUND(I93*J93,2)))</f>
        <v/>
      </c>
      <c r="L93" s="10" t="str">
        <f aca="false">IF(A93="","",N(F93)-N(K93))</f>
        <v/>
      </c>
      <c r="M93" s="4"/>
      <c r="N93" s="8"/>
    </row>
    <row r="94" customFormat="false" ht="15" hidden="false" customHeight="false" outlineLevel="0" collapsed="false">
      <c r="A94" s="7"/>
      <c r="B94" s="7"/>
      <c r="C94" s="7"/>
      <c r="D94" s="7"/>
      <c r="E94" s="4"/>
      <c r="F94" s="8"/>
      <c r="G94" s="8"/>
      <c r="H94" s="9"/>
      <c r="I94" s="10" t="str">
        <f aca="false">IF(OR(A94="",N(H94)=0),"",ROUND((N(F94)-N(G94))/(H94*12),2))</f>
        <v/>
      </c>
      <c r="J94" s="11" t="str">
        <f aca="false">IF(OR(A94="",E94=""),"",MAX(0,MIN(H94*12,(YEAR(IF(M94="",$B$4,MIN($B$4,M94)))-YEAR(E94))*12+MONTH(IF(M94="",$B$4,MIN($B$4,M94)))-MONTH(E94)+1)))</f>
        <v/>
      </c>
      <c r="K94" s="10" t="str">
        <f aca="false">IF(I94="","",IF(J94&gt;=H94*12,N(F94)-N(G94),ROUND(I94*J94,2)))</f>
        <v/>
      </c>
      <c r="L94" s="10" t="str">
        <f aca="false">IF(A94="","",N(F94)-N(K94))</f>
        <v/>
      </c>
      <c r="M94" s="4"/>
      <c r="N94" s="8"/>
    </row>
    <row r="95" customFormat="false" ht="15" hidden="false" customHeight="false" outlineLevel="0" collapsed="false">
      <c r="A95" s="7"/>
      <c r="B95" s="7"/>
      <c r="C95" s="7"/>
      <c r="D95" s="7"/>
      <c r="E95" s="4"/>
      <c r="F95" s="8"/>
      <c r="G95" s="8"/>
      <c r="H95" s="9"/>
      <c r="I95" s="10" t="str">
        <f aca="false">IF(OR(A95="",N(H95)=0),"",ROUND((N(F95)-N(G95))/(H95*12),2))</f>
        <v/>
      </c>
      <c r="J95" s="11" t="str">
        <f aca="false">IF(OR(A95="",E95=""),"",MAX(0,MIN(H95*12,(YEAR(IF(M95="",$B$4,MIN($B$4,M95)))-YEAR(E95))*12+MONTH(IF(M95="",$B$4,MIN($B$4,M95)))-MONTH(E95)+1)))</f>
        <v/>
      </c>
      <c r="K95" s="10" t="str">
        <f aca="false">IF(I95="","",IF(J95&gt;=H95*12,N(F95)-N(G95),ROUND(I95*J95,2)))</f>
        <v/>
      </c>
      <c r="L95" s="10" t="str">
        <f aca="false">IF(A95="","",N(F95)-N(K95))</f>
        <v/>
      </c>
      <c r="M95" s="4"/>
      <c r="N95" s="8"/>
    </row>
    <row r="96" customFormat="false" ht="15" hidden="false" customHeight="false" outlineLevel="0" collapsed="false">
      <c r="A96" s="7"/>
      <c r="B96" s="7"/>
      <c r="C96" s="7"/>
      <c r="D96" s="7"/>
      <c r="E96" s="4"/>
      <c r="F96" s="8"/>
      <c r="G96" s="8"/>
      <c r="H96" s="9"/>
      <c r="I96" s="10" t="str">
        <f aca="false">IF(OR(A96="",N(H96)=0),"",ROUND((N(F96)-N(G96))/(H96*12),2))</f>
        <v/>
      </c>
      <c r="J96" s="11" t="str">
        <f aca="false">IF(OR(A96="",E96=""),"",MAX(0,MIN(H96*12,(YEAR(IF(M96="",$B$4,MIN($B$4,M96)))-YEAR(E96))*12+MONTH(IF(M96="",$B$4,MIN($B$4,M96)))-MONTH(E96)+1)))</f>
        <v/>
      </c>
      <c r="K96" s="10" t="str">
        <f aca="false">IF(I96="","",IF(J96&gt;=H96*12,N(F96)-N(G96),ROUND(I96*J96,2)))</f>
        <v/>
      </c>
      <c r="L96" s="10" t="str">
        <f aca="false">IF(A96="","",N(F96)-N(K96))</f>
        <v/>
      </c>
      <c r="M96" s="4"/>
      <c r="N96" s="8"/>
    </row>
    <row r="97" customFormat="false" ht="15" hidden="false" customHeight="false" outlineLevel="0" collapsed="false">
      <c r="A97" s="7"/>
      <c r="B97" s="7"/>
      <c r="C97" s="7"/>
      <c r="D97" s="7"/>
      <c r="E97" s="4"/>
      <c r="F97" s="8"/>
      <c r="G97" s="8"/>
      <c r="H97" s="9"/>
      <c r="I97" s="10" t="str">
        <f aca="false">IF(OR(A97="",N(H97)=0),"",ROUND((N(F97)-N(G97))/(H97*12),2))</f>
        <v/>
      </c>
      <c r="J97" s="11" t="str">
        <f aca="false">IF(OR(A97="",E97=""),"",MAX(0,MIN(H97*12,(YEAR(IF(M97="",$B$4,MIN($B$4,M97)))-YEAR(E97))*12+MONTH(IF(M97="",$B$4,MIN($B$4,M97)))-MONTH(E97)+1)))</f>
        <v/>
      </c>
      <c r="K97" s="10" t="str">
        <f aca="false">IF(I97="","",IF(J97&gt;=H97*12,N(F97)-N(G97),ROUND(I97*J97,2)))</f>
        <v/>
      </c>
      <c r="L97" s="10" t="str">
        <f aca="false">IF(A97="","",N(F97)-N(K97))</f>
        <v/>
      </c>
      <c r="M97" s="4"/>
      <c r="N97" s="8"/>
    </row>
    <row r="98" customFormat="false" ht="15" hidden="false" customHeight="false" outlineLevel="0" collapsed="false">
      <c r="A98" s="7"/>
      <c r="B98" s="7"/>
      <c r="C98" s="7"/>
      <c r="D98" s="7"/>
      <c r="E98" s="4"/>
      <c r="F98" s="8"/>
      <c r="G98" s="8"/>
      <c r="H98" s="9"/>
      <c r="I98" s="10" t="str">
        <f aca="false">IF(OR(A98="",N(H98)=0),"",ROUND((N(F98)-N(G98))/(H98*12),2))</f>
        <v/>
      </c>
      <c r="J98" s="11" t="str">
        <f aca="false">IF(OR(A98="",E98=""),"",MAX(0,MIN(H98*12,(YEAR(IF(M98="",$B$4,MIN($B$4,M98)))-YEAR(E98))*12+MONTH(IF(M98="",$B$4,MIN($B$4,M98)))-MONTH(E98)+1)))</f>
        <v/>
      </c>
      <c r="K98" s="10" t="str">
        <f aca="false">IF(I98="","",IF(J98&gt;=H98*12,N(F98)-N(G98),ROUND(I98*J98,2)))</f>
        <v/>
      </c>
      <c r="L98" s="10" t="str">
        <f aca="false">IF(A98="","",N(F98)-N(K98))</f>
        <v/>
      </c>
      <c r="M98" s="4"/>
      <c r="N98" s="8"/>
    </row>
    <row r="99" customFormat="false" ht="15" hidden="false" customHeight="false" outlineLevel="0" collapsed="false">
      <c r="A99" s="7"/>
      <c r="B99" s="7"/>
      <c r="C99" s="7"/>
      <c r="D99" s="7"/>
      <c r="E99" s="4"/>
      <c r="F99" s="8"/>
      <c r="G99" s="8"/>
      <c r="H99" s="9"/>
      <c r="I99" s="10" t="str">
        <f aca="false">IF(OR(A99="",N(H99)=0),"",ROUND((N(F99)-N(G99))/(H99*12),2))</f>
        <v/>
      </c>
      <c r="J99" s="11" t="str">
        <f aca="false">IF(OR(A99="",E99=""),"",MAX(0,MIN(H99*12,(YEAR(IF(M99="",$B$4,MIN($B$4,M99)))-YEAR(E99))*12+MONTH(IF(M99="",$B$4,MIN($B$4,M99)))-MONTH(E99)+1)))</f>
        <v/>
      </c>
      <c r="K99" s="10" t="str">
        <f aca="false">IF(I99="","",IF(J99&gt;=H99*12,N(F99)-N(G99),ROUND(I99*J99,2)))</f>
        <v/>
      </c>
      <c r="L99" s="10" t="str">
        <f aca="false">IF(A99="","",N(F99)-N(K99))</f>
        <v/>
      </c>
      <c r="M99" s="4"/>
      <c r="N99" s="8"/>
    </row>
    <row r="100" customFormat="false" ht="15" hidden="false" customHeight="false" outlineLevel="0" collapsed="false">
      <c r="A100" s="7"/>
      <c r="B100" s="7"/>
      <c r="C100" s="7"/>
      <c r="D100" s="7"/>
      <c r="E100" s="4"/>
      <c r="F100" s="8"/>
      <c r="G100" s="8"/>
      <c r="H100" s="9"/>
      <c r="I100" s="10" t="str">
        <f aca="false">IF(OR(A100="",N(H100)=0),"",ROUND((N(F100)-N(G100))/(H100*12),2))</f>
        <v/>
      </c>
      <c r="J100" s="11" t="str">
        <f aca="false">IF(OR(A100="",E100=""),"",MAX(0,MIN(H100*12,(YEAR(IF(M100="",$B$4,MIN($B$4,M100)))-YEAR(E100))*12+MONTH(IF(M100="",$B$4,MIN($B$4,M100)))-MONTH(E100)+1)))</f>
        <v/>
      </c>
      <c r="K100" s="10" t="str">
        <f aca="false">IF(I100="","",IF(J100&gt;=H100*12,N(F100)-N(G100),ROUND(I100*J100,2)))</f>
        <v/>
      </c>
      <c r="L100" s="10" t="str">
        <f aca="false">IF(A100="","",N(F100)-N(K100))</f>
        <v/>
      </c>
      <c r="M100" s="4"/>
      <c r="N100" s="8"/>
    </row>
    <row r="101" customFormat="false" ht="15" hidden="false" customHeight="false" outlineLevel="0" collapsed="false">
      <c r="A101" s="7"/>
      <c r="B101" s="7"/>
      <c r="C101" s="7"/>
      <c r="D101" s="7"/>
      <c r="E101" s="4"/>
      <c r="F101" s="8"/>
      <c r="G101" s="8"/>
      <c r="H101" s="9"/>
      <c r="I101" s="10" t="str">
        <f aca="false">IF(OR(A101="",N(H101)=0),"",ROUND((N(F101)-N(G101))/(H101*12),2))</f>
        <v/>
      </c>
      <c r="J101" s="11" t="str">
        <f aca="false">IF(OR(A101="",E101=""),"",MAX(0,MIN(H101*12,(YEAR(IF(M101="",$B$4,MIN($B$4,M101)))-YEAR(E101))*12+MONTH(IF(M101="",$B$4,MIN($B$4,M101)))-MONTH(E101)+1)))</f>
        <v/>
      </c>
      <c r="K101" s="10" t="str">
        <f aca="false">IF(I101="","",IF(J101&gt;=H101*12,N(F101)-N(G101),ROUND(I101*J101,2)))</f>
        <v/>
      </c>
      <c r="L101" s="10" t="str">
        <f aca="false">IF(A101="","",N(F101)-N(K101))</f>
        <v/>
      </c>
      <c r="M101" s="4"/>
      <c r="N101" s="8"/>
    </row>
    <row r="102" customFormat="false" ht="15" hidden="false" customHeight="false" outlineLevel="0" collapsed="false">
      <c r="A102" s="7"/>
      <c r="B102" s="7"/>
      <c r="C102" s="7"/>
      <c r="D102" s="7"/>
      <c r="E102" s="4"/>
      <c r="F102" s="8"/>
      <c r="G102" s="8"/>
      <c r="H102" s="9"/>
      <c r="I102" s="10" t="str">
        <f aca="false">IF(OR(A102="",N(H102)=0),"",ROUND((N(F102)-N(G102))/(H102*12),2))</f>
        <v/>
      </c>
      <c r="J102" s="11" t="str">
        <f aca="false">IF(OR(A102="",E102=""),"",MAX(0,MIN(H102*12,(YEAR(IF(M102="",$B$4,MIN($B$4,M102)))-YEAR(E102))*12+MONTH(IF(M102="",$B$4,MIN($B$4,M102)))-MONTH(E102)+1)))</f>
        <v/>
      </c>
      <c r="K102" s="10" t="str">
        <f aca="false">IF(I102="","",IF(J102&gt;=H102*12,N(F102)-N(G102),ROUND(I102*J102,2)))</f>
        <v/>
      </c>
      <c r="L102" s="10" t="str">
        <f aca="false">IF(A102="","",N(F102)-N(K102))</f>
        <v/>
      </c>
      <c r="M102" s="4"/>
      <c r="N102" s="8"/>
    </row>
    <row r="103" customFormat="false" ht="15" hidden="false" customHeight="false" outlineLevel="0" collapsed="false">
      <c r="A103" s="7"/>
      <c r="B103" s="7"/>
      <c r="C103" s="7"/>
      <c r="D103" s="7"/>
      <c r="E103" s="4"/>
      <c r="F103" s="8"/>
      <c r="G103" s="8"/>
      <c r="H103" s="9"/>
      <c r="I103" s="10" t="str">
        <f aca="false">IF(OR(A103="",N(H103)=0),"",ROUND((N(F103)-N(G103))/(H103*12),2))</f>
        <v/>
      </c>
      <c r="J103" s="11" t="str">
        <f aca="false">IF(OR(A103="",E103=""),"",MAX(0,MIN(H103*12,(YEAR(IF(M103="",$B$4,MIN($B$4,M103)))-YEAR(E103))*12+MONTH(IF(M103="",$B$4,MIN($B$4,M103)))-MONTH(E103)+1)))</f>
        <v/>
      </c>
      <c r="K103" s="10" t="str">
        <f aca="false">IF(I103="","",IF(J103&gt;=H103*12,N(F103)-N(G103),ROUND(I103*J103,2)))</f>
        <v/>
      </c>
      <c r="L103" s="10" t="str">
        <f aca="false">IF(A103="","",N(F103)-N(K103))</f>
        <v/>
      </c>
      <c r="M103" s="4"/>
      <c r="N103" s="8"/>
    </row>
    <row r="104" customFormat="false" ht="15" hidden="false" customHeight="false" outlineLevel="0" collapsed="false">
      <c r="A104" s="7"/>
      <c r="B104" s="7"/>
      <c r="C104" s="7"/>
      <c r="D104" s="7"/>
      <c r="E104" s="4"/>
      <c r="F104" s="8"/>
      <c r="G104" s="8"/>
      <c r="H104" s="9"/>
      <c r="I104" s="10" t="str">
        <f aca="false">IF(OR(A104="",N(H104)=0),"",ROUND((N(F104)-N(G104))/(H104*12),2))</f>
        <v/>
      </c>
      <c r="J104" s="11" t="str">
        <f aca="false">IF(OR(A104="",E104=""),"",MAX(0,MIN(H104*12,(YEAR(IF(M104="",$B$4,MIN($B$4,M104)))-YEAR(E104))*12+MONTH(IF(M104="",$B$4,MIN($B$4,M104)))-MONTH(E104)+1)))</f>
        <v/>
      </c>
      <c r="K104" s="10" t="str">
        <f aca="false">IF(I104="","",IF(J104&gt;=H104*12,N(F104)-N(G104),ROUND(I104*J104,2)))</f>
        <v/>
      </c>
      <c r="L104" s="10" t="str">
        <f aca="false">IF(A104="","",N(F104)-N(K104))</f>
        <v/>
      </c>
      <c r="M104" s="4"/>
      <c r="N104" s="8"/>
    </row>
    <row r="105" customFormat="false" ht="15" hidden="false" customHeight="false" outlineLevel="0" collapsed="false">
      <c r="A105" s="7"/>
      <c r="B105" s="7"/>
      <c r="C105" s="7"/>
      <c r="D105" s="7"/>
      <c r="E105" s="4"/>
      <c r="F105" s="8"/>
      <c r="G105" s="8"/>
      <c r="H105" s="9"/>
      <c r="I105" s="10" t="str">
        <f aca="false">IF(OR(A105="",N(H105)=0),"",ROUND((N(F105)-N(G105))/(H105*12),2))</f>
        <v/>
      </c>
      <c r="J105" s="11" t="str">
        <f aca="false">IF(OR(A105="",E105=""),"",MAX(0,MIN(H105*12,(YEAR(IF(M105="",$B$4,MIN($B$4,M105)))-YEAR(E105))*12+MONTH(IF(M105="",$B$4,MIN($B$4,M105)))-MONTH(E105)+1)))</f>
        <v/>
      </c>
      <c r="K105" s="10" t="str">
        <f aca="false">IF(I105="","",IF(J105&gt;=H105*12,N(F105)-N(G105),ROUND(I105*J105,2)))</f>
        <v/>
      </c>
      <c r="L105" s="10" t="str">
        <f aca="false">IF(A105="","",N(F105)-N(K105))</f>
        <v/>
      </c>
      <c r="M105" s="4"/>
      <c r="N105" s="8"/>
    </row>
    <row r="106" customFormat="false" ht="15" hidden="false" customHeight="false" outlineLevel="0" collapsed="false">
      <c r="A106" s="7"/>
      <c r="B106" s="7"/>
      <c r="C106" s="7"/>
      <c r="D106" s="7"/>
      <c r="E106" s="4"/>
      <c r="F106" s="8"/>
      <c r="G106" s="8"/>
      <c r="H106" s="9"/>
      <c r="I106" s="10" t="str">
        <f aca="false">IF(OR(A106="",N(H106)=0),"",ROUND((N(F106)-N(G106))/(H106*12),2))</f>
        <v/>
      </c>
      <c r="J106" s="11" t="str">
        <f aca="false">IF(OR(A106="",E106=""),"",MAX(0,MIN(H106*12,(YEAR(IF(M106="",$B$4,MIN($B$4,M106)))-YEAR(E106))*12+MONTH(IF(M106="",$B$4,MIN($B$4,M106)))-MONTH(E106)+1)))</f>
        <v/>
      </c>
      <c r="K106" s="10" t="str">
        <f aca="false">IF(I106="","",IF(J106&gt;=H106*12,N(F106)-N(G106),ROUND(I106*J106,2)))</f>
        <v/>
      </c>
      <c r="L106" s="10" t="str">
        <f aca="false">IF(A106="","",N(F106)-N(K106))</f>
        <v/>
      </c>
      <c r="M106" s="4"/>
      <c r="N106" s="8"/>
    </row>
    <row r="107" customFormat="false" ht="15" hidden="false" customHeight="false" outlineLevel="0" collapsed="false">
      <c r="A107" s="7"/>
      <c r="B107" s="7"/>
      <c r="C107" s="7"/>
      <c r="D107" s="7"/>
      <c r="E107" s="4"/>
      <c r="F107" s="8"/>
      <c r="G107" s="8"/>
      <c r="H107" s="9"/>
      <c r="I107" s="10" t="str">
        <f aca="false">IF(OR(A107="",N(H107)=0),"",ROUND((N(F107)-N(G107))/(H107*12),2))</f>
        <v/>
      </c>
      <c r="J107" s="11" t="str">
        <f aca="false">IF(OR(A107="",E107=""),"",MAX(0,MIN(H107*12,(YEAR(IF(M107="",$B$4,MIN($B$4,M107)))-YEAR(E107))*12+MONTH(IF(M107="",$B$4,MIN($B$4,M107)))-MONTH(E107)+1)))</f>
        <v/>
      </c>
      <c r="K107" s="10" t="str">
        <f aca="false">IF(I107="","",IF(J107&gt;=H107*12,N(F107)-N(G107),ROUND(I107*J107,2)))</f>
        <v/>
      </c>
      <c r="L107" s="10" t="str">
        <f aca="false">IF(A107="","",N(F107)-N(K107))</f>
        <v/>
      </c>
      <c r="M107" s="4"/>
      <c r="N107" s="8"/>
    </row>
    <row r="108" customFormat="false" ht="15" hidden="false" customHeight="false" outlineLevel="0" collapsed="false">
      <c r="A108" s="7"/>
      <c r="B108" s="7"/>
      <c r="C108" s="7"/>
      <c r="D108" s="7"/>
      <c r="E108" s="4"/>
      <c r="F108" s="8"/>
      <c r="G108" s="8"/>
      <c r="H108" s="9"/>
      <c r="I108" s="10" t="str">
        <f aca="false">IF(OR(A108="",N(H108)=0),"",ROUND((N(F108)-N(G108))/(H108*12),2))</f>
        <v/>
      </c>
      <c r="J108" s="11" t="str">
        <f aca="false">IF(OR(A108="",E108=""),"",MAX(0,MIN(H108*12,(YEAR(IF(M108="",$B$4,MIN($B$4,M108)))-YEAR(E108))*12+MONTH(IF(M108="",$B$4,MIN($B$4,M108)))-MONTH(E108)+1)))</f>
        <v/>
      </c>
      <c r="K108" s="10" t="str">
        <f aca="false">IF(I108="","",IF(J108&gt;=H108*12,N(F108)-N(G108),ROUND(I108*J108,2)))</f>
        <v/>
      </c>
      <c r="L108" s="10" t="str">
        <f aca="false">IF(A108="","",N(F108)-N(K108))</f>
        <v/>
      </c>
      <c r="M108" s="4"/>
      <c r="N108" s="8"/>
    </row>
    <row r="109" customFormat="false" ht="15" hidden="false" customHeight="false" outlineLevel="0" collapsed="false">
      <c r="A109" s="7"/>
      <c r="B109" s="7"/>
      <c r="C109" s="7"/>
      <c r="D109" s="7"/>
      <c r="E109" s="4"/>
      <c r="F109" s="8"/>
      <c r="G109" s="8"/>
      <c r="H109" s="9"/>
      <c r="I109" s="10" t="str">
        <f aca="false">IF(OR(A109="",N(H109)=0),"",ROUND((N(F109)-N(G109))/(H109*12),2))</f>
        <v/>
      </c>
      <c r="J109" s="11" t="str">
        <f aca="false">IF(OR(A109="",E109=""),"",MAX(0,MIN(H109*12,(YEAR(IF(M109="",$B$4,MIN($B$4,M109)))-YEAR(E109))*12+MONTH(IF(M109="",$B$4,MIN($B$4,M109)))-MONTH(E109)+1)))</f>
        <v/>
      </c>
      <c r="K109" s="10" t="str">
        <f aca="false">IF(I109="","",IF(J109&gt;=H109*12,N(F109)-N(G109),ROUND(I109*J109,2)))</f>
        <v/>
      </c>
      <c r="L109" s="10" t="str">
        <f aca="false">IF(A109="","",N(F109)-N(K109))</f>
        <v/>
      </c>
      <c r="M109" s="4"/>
      <c r="N109" s="8"/>
    </row>
    <row r="110" customFormat="false" ht="15" hidden="false" customHeight="false" outlineLevel="0" collapsed="false">
      <c r="A110" s="7"/>
      <c r="B110" s="7"/>
      <c r="C110" s="7"/>
      <c r="D110" s="7"/>
      <c r="E110" s="4"/>
      <c r="F110" s="8"/>
      <c r="G110" s="8"/>
      <c r="H110" s="9"/>
      <c r="I110" s="10" t="str">
        <f aca="false">IF(OR(A110="",N(H110)=0),"",ROUND((N(F110)-N(G110))/(H110*12),2))</f>
        <v/>
      </c>
      <c r="J110" s="11" t="str">
        <f aca="false">IF(OR(A110="",E110=""),"",MAX(0,MIN(H110*12,(YEAR(IF(M110="",$B$4,MIN($B$4,M110)))-YEAR(E110))*12+MONTH(IF(M110="",$B$4,MIN($B$4,M110)))-MONTH(E110)+1)))</f>
        <v/>
      </c>
      <c r="K110" s="10" t="str">
        <f aca="false">IF(I110="","",IF(J110&gt;=H110*12,N(F110)-N(G110),ROUND(I110*J110,2)))</f>
        <v/>
      </c>
      <c r="L110" s="10" t="str">
        <f aca="false">IF(A110="","",N(F110)-N(K110))</f>
        <v/>
      </c>
      <c r="M110" s="4"/>
      <c r="N110" s="8"/>
    </row>
    <row r="111" customFormat="false" ht="15" hidden="false" customHeight="false" outlineLevel="0" collapsed="false">
      <c r="A111" s="7"/>
      <c r="B111" s="7"/>
      <c r="C111" s="7"/>
      <c r="D111" s="7"/>
      <c r="E111" s="4"/>
      <c r="F111" s="8"/>
      <c r="G111" s="8"/>
      <c r="H111" s="9"/>
      <c r="I111" s="10" t="str">
        <f aca="false">IF(OR(A111="",N(H111)=0),"",ROUND((N(F111)-N(G111))/(H111*12),2))</f>
        <v/>
      </c>
      <c r="J111" s="11" t="str">
        <f aca="false">IF(OR(A111="",E111=""),"",MAX(0,MIN(H111*12,(YEAR(IF(M111="",$B$4,MIN($B$4,M111)))-YEAR(E111))*12+MONTH(IF(M111="",$B$4,MIN($B$4,M111)))-MONTH(E111)+1)))</f>
        <v/>
      </c>
      <c r="K111" s="10" t="str">
        <f aca="false">IF(I111="","",IF(J111&gt;=H111*12,N(F111)-N(G111),ROUND(I111*J111,2)))</f>
        <v/>
      </c>
      <c r="L111" s="10" t="str">
        <f aca="false">IF(A111="","",N(F111)-N(K111))</f>
        <v/>
      </c>
      <c r="M111" s="4"/>
      <c r="N111" s="8"/>
    </row>
    <row r="112" customFormat="false" ht="15" hidden="false" customHeight="false" outlineLevel="0" collapsed="false">
      <c r="A112" s="7"/>
      <c r="B112" s="7"/>
      <c r="C112" s="7"/>
      <c r="D112" s="7"/>
      <c r="E112" s="4"/>
      <c r="F112" s="8"/>
      <c r="G112" s="8"/>
      <c r="H112" s="9"/>
      <c r="I112" s="10" t="str">
        <f aca="false">IF(OR(A112="",N(H112)=0),"",ROUND((N(F112)-N(G112))/(H112*12),2))</f>
        <v/>
      </c>
      <c r="J112" s="11" t="str">
        <f aca="false">IF(OR(A112="",E112=""),"",MAX(0,MIN(H112*12,(YEAR(IF(M112="",$B$4,MIN($B$4,M112)))-YEAR(E112))*12+MONTH(IF(M112="",$B$4,MIN($B$4,M112)))-MONTH(E112)+1)))</f>
        <v/>
      </c>
      <c r="K112" s="10" t="str">
        <f aca="false">IF(I112="","",IF(J112&gt;=H112*12,N(F112)-N(G112),ROUND(I112*J112,2)))</f>
        <v/>
      </c>
      <c r="L112" s="10" t="str">
        <f aca="false">IF(A112="","",N(F112)-N(K112))</f>
        <v/>
      </c>
      <c r="M112" s="4"/>
      <c r="N112" s="8"/>
    </row>
    <row r="113" customFormat="false" ht="15" hidden="false" customHeight="false" outlineLevel="0" collapsed="false">
      <c r="A113" s="7"/>
      <c r="B113" s="7"/>
      <c r="C113" s="7"/>
      <c r="D113" s="7"/>
      <c r="E113" s="4"/>
      <c r="F113" s="8"/>
      <c r="G113" s="8"/>
      <c r="H113" s="9"/>
      <c r="I113" s="10" t="str">
        <f aca="false">IF(OR(A113="",N(H113)=0),"",ROUND((N(F113)-N(G113))/(H113*12),2))</f>
        <v/>
      </c>
      <c r="J113" s="11" t="str">
        <f aca="false">IF(OR(A113="",E113=""),"",MAX(0,MIN(H113*12,(YEAR(IF(M113="",$B$4,MIN($B$4,M113)))-YEAR(E113))*12+MONTH(IF(M113="",$B$4,MIN($B$4,M113)))-MONTH(E113)+1)))</f>
        <v/>
      </c>
      <c r="K113" s="10" t="str">
        <f aca="false">IF(I113="","",IF(J113&gt;=H113*12,N(F113)-N(G113),ROUND(I113*J113,2)))</f>
        <v/>
      </c>
      <c r="L113" s="10" t="str">
        <f aca="false">IF(A113="","",N(F113)-N(K113))</f>
        <v/>
      </c>
      <c r="M113" s="4"/>
      <c r="N113" s="8"/>
    </row>
    <row r="114" customFormat="false" ht="15" hidden="false" customHeight="false" outlineLevel="0" collapsed="false">
      <c r="A114" s="7"/>
      <c r="B114" s="7"/>
      <c r="C114" s="7"/>
      <c r="D114" s="7"/>
      <c r="E114" s="4"/>
      <c r="F114" s="8"/>
      <c r="G114" s="8"/>
      <c r="H114" s="9"/>
      <c r="I114" s="10" t="str">
        <f aca="false">IF(OR(A114="",N(H114)=0),"",ROUND((N(F114)-N(G114))/(H114*12),2))</f>
        <v/>
      </c>
      <c r="J114" s="11" t="str">
        <f aca="false">IF(OR(A114="",E114=""),"",MAX(0,MIN(H114*12,(YEAR(IF(M114="",$B$4,MIN($B$4,M114)))-YEAR(E114))*12+MONTH(IF(M114="",$B$4,MIN($B$4,M114)))-MONTH(E114)+1)))</f>
        <v/>
      </c>
      <c r="K114" s="10" t="str">
        <f aca="false">IF(I114="","",IF(J114&gt;=H114*12,N(F114)-N(G114),ROUND(I114*J114,2)))</f>
        <v/>
      </c>
      <c r="L114" s="10" t="str">
        <f aca="false">IF(A114="","",N(F114)-N(K114))</f>
        <v/>
      </c>
      <c r="M114" s="4"/>
      <c r="N114" s="8"/>
    </row>
    <row r="115" customFormat="false" ht="15" hidden="false" customHeight="false" outlineLevel="0" collapsed="false">
      <c r="A115" s="7"/>
      <c r="B115" s="7"/>
      <c r="C115" s="7"/>
      <c r="D115" s="7"/>
      <c r="E115" s="4"/>
      <c r="F115" s="8"/>
      <c r="G115" s="8"/>
      <c r="H115" s="9"/>
      <c r="I115" s="10" t="str">
        <f aca="false">IF(OR(A115="",N(H115)=0),"",ROUND((N(F115)-N(G115))/(H115*12),2))</f>
        <v/>
      </c>
      <c r="J115" s="11" t="str">
        <f aca="false">IF(OR(A115="",E115=""),"",MAX(0,MIN(H115*12,(YEAR(IF(M115="",$B$4,MIN($B$4,M115)))-YEAR(E115))*12+MONTH(IF(M115="",$B$4,MIN($B$4,M115)))-MONTH(E115)+1)))</f>
        <v/>
      </c>
      <c r="K115" s="10" t="str">
        <f aca="false">IF(I115="","",IF(J115&gt;=H115*12,N(F115)-N(G115),ROUND(I115*J115,2)))</f>
        <v/>
      </c>
      <c r="L115" s="10" t="str">
        <f aca="false">IF(A115="","",N(F115)-N(K115))</f>
        <v/>
      </c>
      <c r="M115" s="4"/>
      <c r="N115" s="8"/>
    </row>
    <row r="116" customFormat="false" ht="15" hidden="false" customHeight="false" outlineLevel="0" collapsed="false">
      <c r="A116" s="7"/>
      <c r="B116" s="7"/>
      <c r="C116" s="7"/>
      <c r="D116" s="7"/>
      <c r="E116" s="4"/>
      <c r="F116" s="8"/>
      <c r="G116" s="8"/>
      <c r="H116" s="9"/>
      <c r="I116" s="10" t="str">
        <f aca="false">IF(OR(A116="",N(H116)=0),"",ROUND((N(F116)-N(G116))/(H116*12),2))</f>
        <v/>
      </c>
      <c r="J116" s="11" t="str">
        <f aca="false">IF(OR(A116="",E116=""),"",MAX(0,MIN(H116*12,(YEAR(IF(M116="",$B$4,MIN($B$4,M116)))-YEAR(E116))*12+MONTH(IF(M116="",$B$4,MIN($B$4,M116)))-MONTH(E116)+1)))</f>
        <v/>
      </c>
      <c r="K116" s="10" t="str">
        <f aca="false">IF(I116="","",IF(J116&gt;=H116*12,N(F116)-N(G116),ROUND(I116*J116,2)))</f>
        <v/>
      </c>
      <c r="L116" s="10" t="str">
        <f aca="false">IF(A116="","",N(F116)-N(K116))</f>
        <v/>
      </c>
      <c r="M116" s="4"/>
      <c r="N116" s="8"/>
    </row>
    <row r="117" customFormat="false" ht="15" hidden="false" customHeight="false" outlineLevel="0" collapsed="false">
      <c r="A117" s="7"/>
      <c r="B117" s="7"/>
      <c r="C117" s="7"/>
      <c r="D117" s="7"/>
      <c r="E117" s="4"/>
      <c r="F117" s="8"/>
      <c r="G117" s="8"/>
      <c r="H117" s="9"/>
      <c r="I117" s="10" t="str">
        <f aca="false">IF(OR(A117="",N(H117)=0),"",ROUND((N(F117)-N(G117))/(H117*12),2))</f>
        <v/>
      </c>
      <c r="J117" s="11" t="str">
        <f aca="false">IF(OR(A117="",E117=""),"",MAX(0,MIN(H117*12,(YEAR(IF(M117="",$B$4,MIN($B$4,M117)))-YEAR(E117))*12+MONTH(IF(M117="",$B$4,MIN($B$4,M117)))-MONTH(E117)+1)))</f>
        <v/>
      </c>
      <c r="K117" s="10" t="str">
        <f aca="false">IF(I117="","",IF(J117&gt;=H117*12,N(F117)-N(G117),ROUND(I117*J117,2)))</f>
        <v/>
      </c>
      <c r="L117" s="10" t="str">
        <f aca="false">IF(A117="","",N(F117)-N(K117))</f>
        <v/>
      </c>
      <c r="M117" s="4"/>
      <c r="N117" s="8"/>
    </row>
    <row r="118" customFormat="false" ht="15" hidden="false" customHeight="false" outlineLevel="0" collapsed="false">
      <c r="A118" s="7"/>
      <c r="B118" s="7"/>
      <c r="C118" s="7"/>
      <c r="D118" s="7"/>
      <c r="E118" s="4"/>
      <c r="F118" s="8"/>
      <c r="G118" s="8"/>
      <c r="H118" s="9"/>
      <c r="I118" s="10" t="str">
        <f aca="false">IF(OR(A118="",N(H118)=0),"",ROUND((N(F118)-N(G118))/(H118*12),2))</f>
        <v/>
      </c>
      <c r="J118" s="11" t="str">
        <f aca="false">IF(OR(A118="",E118=""),"",MAX(0,MIN(H118*12,(YEAR(IF(M118="",$B$4,MIN($B$4,M118)))-YEAR(E118))*12+MONTH(IF(M118="",$B$4,MIN($B$4,M118)))-MONTH(E118)+1)))</f>
        <v/>
      </c>
      <c r="K118" s="10" t="str">
        <f aca="false">IF(I118="","",IF(J118&gt;=H118*12,N(F118)-N(G118),ROUND(I118*J118,2)))</f>
        <v/>
      </c>
      <c r="L118" s="10" t="str">
        <f aca="false">IF(A118="","",N(F118)-N(K118))</f>
        <v/>
      </c>
      <c r="M118" s="4"/>
      <c r="N118" s="8"/>
    </row>
    <row r="119" customFormat="false" ht="15" hidden="false" customHeight="false" outlineLevel="0" collapsed="false">
      <c r="A119" s="7"/>
      <c r="B119" s="7"/>
      <c r="C119" s="7"/>
      <c r="D119" s="7"/>
      <c r="E119" s="4"/>
      <c r="F119" s="8"/>
      <c r="G119" s="8"/>
      <c r="H119" s="9"/>
      <c r="I119" s="10" t="str">
        <f aca="false">IF(OR(A119="",N(H119)=0),"",ROUND((N(F119)-N(G119))/(H119*12),2))</f>
        <v/>
      </c>
      <c r="J119" s="11" t="str">
        <f aca="false">IF(OR(A119="",E119=""),"",MAX(0,MIN(H119*12,(YEAR(IF(M119="",$B$4,MIN($B$4,M119)))-YEAR(E119))*12+MONTH(IF(M119="",$B$4,MIN($B$4,M119)))-MONTH(E119)+1)))</f>
        <v/>
      </c>
      <c r="K119" s="10" t="str">
        <f aca="false">IF(I119="","",IF(J119&gt;=H119*12,N(F119)-N(G119),ROUND(I119*J119,2)))</f>
        <v/>
      </c>
      <c r="L119" s="10" t="str">
        <f aca="false">IF(A119="","",N(F119)-N(K119))</f>
        <v/>
      </c>
      <c r="M119" s="4"/>
      <c r="N119" s="8"/>
    </row>
    <row r="120" customFormat="false" ht="15" hidden="false" customHeight="false" outlineLevel="0" collapsed="false">
      <c r="A120" s="7"/>
      <c r="B120" s="7"/>
      <c r="C120" s="7"/>
      <c r="D120" s="7"/>
      <c r="E120" s="4"/>
      <c r="F120" s="8"/>
      <c r="G120" s="8"/>
      <c r="H120" s="9"/>
      <c r="I120" s="10" t="str">
        <f aca="false">IF(OR(A120="",N(H120)=0),"",ROUND((N(F120)-N(G120))/(H120*12),2))</f>
        <v/>
      </c>
      <c r="J120" s="11" t="str">
        <f aca="false">IF(OR(A120="",E120=""),"",MAX(0,MIN(H120*12,(YEAR(IF(M120="",$B$4,MIN($B$4,M120)))-YEAR(E120))*12+MONTH(IF(M120="",$B$4,MIN($B$4,M120)))-MONTH(E120)+1)))</f>
        <v/>
      </c>
      <c r="K120" s="10" t="str">
        <f aca="false">IF(I120="","",IF(J120&gt;=H120*12,N(F120)-N(G120),ROUND(I120*J120,2)))</f>
        <v/>
      </c>
      <c r="L120" s="10" t="str">
        <f aca="false">IF(A120="","",N(F120)-N(K120))</f>
        <v/>
      </c>
      <c r="M120" s="4"/>
      <c r="N120" s="8"/>
    </row>
    <row r="121" customFormat="false" ht="15" hidden="false" customHeight="false" outlineLevel="0" collapsed="false">
      <c r="A121" s="7"/>
      <c r="B121" s="7"/>
      <c r="C121" s="7"/>
      <c r="D121" s="7"/>
      <c r="E121" s="4"/>
      <c r="F121" s="8"/>
      <c r="G121" s="8"/>
      <c r="H121" s="9"/>
      <c r="I121" s="10" t="str">
        <f aca="false">IF(OR(A121="",N(H121)=0),"",ROUND((N(F121)-N(G121))/(H121*12),2))</f>
        <v/>
      </c>
      <c r="J121" s="11" t="str">
        <f aca="false">IF(OR(A121="",E121=""),"",MAX(0,MIN(H121*12,(YEAR(IF(M121="",$B$4,MIN($B$4,M121)))-YEAR(E121))*12+MONTH(IF(M121="",$B$4,MIN($B$4,M121)))-MONTH(E121)+1)))</f>
        <v/>
      </c>
      <c r="K121" s="10" t="str">
        <f aca="false">IF(I121="","",IF(J121&gt;=H121*12,N(F121)-N(G121),ROUND(I121*J121,2)))</f>
        <v/>
      </c>
      <c r="L121" s="10" t="str">
        <f aca="false">IF(A121="","",N(F121)-N(K121))</f>
        <v/>
      </c>
      <c r="M121" s="4"/>
      <c r="N121" s="8"/>
    </row>
    <row r="122" customFormat="false" ht="15" hidden="false" customHeight="false" outlineLevel="0" collapsed="false">
      <c r="A122" s="7"/>
      <c r="B122" s="7"/>
      <c r="C122" s="7"/>
      <c r="D122" s="7"/>
      <c r="E122" s="4"/>
      <c r="F122" s="8"/>
      <c r="G122" s="8"/>
      <c r="H122" s="9"/>
      <c r="I122" s="10" t="str">
        <f aca="false">IF(OR(A122="",N(H122)=0),"",ROUND((N(F122)-N(G122))/(H122*12),2))</f>
        <v/>
      </c>
      <c r="J122" s="11" t="str">
        <f aca="false">IF(OR(A122="",E122=""),"",MAX(0,MIN(H122*12,(YEAR(IF(M122="",$B$4,MIN($B$4,M122)))-YEAR(E122))*12+MONTH(IF(M122="",$B$4,MIN($B$4,M122)))-MONTH(E122)+1)))</f>
        <v/>
      </c>
      <c r="K122" s="10" t="str">
        <f aca="false">IF(I122="","",IF(J122&gt;=H122*12,N(F122)-N(G122),ROUND(I122*J122,2)))</f>
        <v/>
      </c>
      <c r="L122" s="10" t="str">
        <f aca="false">IF(A122="","",N(F122)-N(K122))</f>
        <v/>
      </c>
      <c r="M122" s="4"/>
      <c r="N122" s="8"/>
    </row>
    <row r="123" customFormat="false" ht="15" hidden="false" customHeight="false" outlineLevel="0" collapsed="false">
      <c r="A123" s="7"/>
      <c r="B123" s="7"/>
      <c r="C123" s="7"/>
      <c r="D123" s="7"/>
      <c r="E123" s="4"/>
      <c r="F123" s="8"/>
      <c r="G123" s="8"/>
      <c r="H123" s="9"/>
      <c r="I123" s="10" t="str">
        <f aca="false">IF(OR(A123="",N(H123)=0),"",ROUND((N(F123)-N(G123))/(H123*12),2))</f>
        <v/>
      </c>
      <c r="J123" s="11" t="str">
        <f aca="false">IF(OR(A123="",E123=""),"",MAX(0,MIN(H123*12,(YEAR(IF(M123="",$B$4,MIN($B$4,M123)))-YEAR(E123))*12+MONTH(IF(M123="",$B$4,MIN($B$4,M123)))-MONTH(E123)+1)))</f>
        <v/>
      </c>
      <c r="K123" s="10" t="str">
        <f aca="false">IF(I123="","",IF(J123&gt;=H123*12,N(F123)-N(G123),ROUND(I123*J123,2)))</f>
        <v/>
      </c>
      <c r="L123" s="10" t="str">
        <f aca="false">IF(A123="","",N(F123)-N(K123))</f>
        <v/>
      </c>
      <c r="M123" s="4"/>
      <c r="N123" s="8"/>
    </row>
    <row r="124" customFormat="false" ht="15" hidden="false" customHeight="false" outlineLevel="0" collapsed="false">
      <c r="A124" s="7"/>
      <c r="B124" s="7"/>
      <c r="C124" s="7"/>
      <c r="D124" s="7"/>
      <c r="E124" s="4"/>
      <c r="F124" s="8"/>
      <c r="G124" s="8"/>
      <c r="H124" s="9"/>
      <c r="I124" s="10" t="str">
        <f aca="false">IF(OR(A124="",N(H124)=0),"",ROUND((N(F124)-N(G124))/(H124*12),2))</f>
        <v/>
      </c>
      <c r="J124" s="11" t="str">
        <f aca="false">IF(OR(A124="",E124=""),"",MAX(0,MIN(H124*12,(YEAR(IF(M124="",$B$4,MIN($B$4,M124)))-YEAR(E124))*12+MONTH(IF(M124="",$B$4,MIN($B$4,M124)))-MONTH(E124)+1)))</f>
        <v/>
      </c>
      <c r="K124" s="10" t="str">
        <f aca="false">IF(I124="","",IF(J124&gt;=H124*12,N(F124)-N(G124),ROUND(I124*J124,2)))</f>
        <v/>
      </c>
      <c r="L124" s="10" t="str">
        <f aca="false">IF(A124="","",N(F124)-N(K124))</f>
        <v/>
      </c>
      <c r="M124" s="4"/>
      <c r="N124" s="8"/>
    </row>
    <row r="125" customFormat="false" ht="15" hidden="false" customHeight="false" outlineLevel="0" collapsed="false">
      <c r="A125" s="7"/>
      <c r="B125" s="7"/>
      <c r="C125" s="7"/>
      <c r="D125" s="7"/>
      <c r="E125" s="4"/>
      <c r="F125" s="8"/>
      <c r="G125" s="8"/>
      <c r="H125" s="9"/>
      <c r="I125" s="10" t="str">
        <f aca="false">IF(OR(A125="",N(H125)=0),"",ROUND((N(F125)-N(G125))/(H125*12),2))</f>
        <v/>
      </c>
      <c r="J125" s="11" t="str">
        <f aca="false">IF(OR(A125="",E125=""),"",MAX(0,MIN(H125*12,(YEAR(IF(M125="",$B$4,MIN($B$4,M125)))-YEAR(E125))*12+MONTH(IF(M125="",$B$4,MIN($B$4,M125)))-MONTH(E125)+1)))</f>
        <v/>
      </c>
      <c r="K125" s="10" t="str">
        <f aca="false">IF(I125="","",IF(J125&gt;=H125*12,N(F125)-N(G125),ROUND(I125*J125,2)))</f>
        <v/>
      </c>
      <c r="L125" s="10" t="str">
        <f aca="false">IF(A125="","",N(F125)-N(K125))</f>
        <v/>
      </c>
      <c r="M125" s="4"/>
      <c r="N125" s="8"/>
    </row>
    <row r="126" customFormat="false" ht="15" hidden="false" customHeight="false" outlineLevel="0" collapsed="false">
      <c r="A126" s="7"/>
      <c r="B126" s="7"/>
      <c r="C126" s="7"/>
      <c r="D126" s="7"/>
      <c r="E126" s="4"/>
      <c r="F126" s="8"/>
      <c r="G126" s="8"/>
      <c r="H126" s="9"/>
      <c r="I126" s="10" t="str">
        <f aca="false">IF(OR(A126="",N(H126)=0),"",ROUND((N(F126)-N(G126))/(H126*12),2))</f>
        <v/>
      </c>
      <c r="J126" s="11" t="str">
        <f aca="false">IF(OR(A126="",E126=""),"",MAX(0,MIN(H126*12,(YEAR(IF(M126="",$B$4,MIN($B$4,M126)))-YEAR(E126))*12+MONTH(IF(M126="",$B$4,MIN($B$4,M126)))-MONTH(E126)+1)))</f>
        <v/>
      </c>
      <c r="K126" s="10" t="str">
        <f aca="false">IF(I126="","",IF(J126&gt;=H126*12,N(F126)-N(G126),ROUND(I126*J126,2)))</f>
        <v/>
      </c>
      <c r="L126" s="10" t="str">
        <f aca="false">IF(A126="","",N(F126)-N(K126))</f>
        <v/>
      </c>
      <c r="M126" s="4"/>
      <c r="N126" s="8"/>
    </row>
    <row r="127" customFormat="false" ht="15" hidden="false" customHeight="false" outlineLevel="0" collapsed="false">
      <c r="A127" s="7"/>
      <c r="B127" s="7"/>
      <c r="C127" s="7"/>
      <c r="D127" s="7"/>
      <c r="E127" s="4"/>
      <c r="F127" s="8"/>
      <c r="G127" s="8"/>
      <c r="H127" s="9"/>
      <c r="I127" s="10" t="str">
        <f aca="false">IF(OR(A127="",N(H127)=0),"",ROUND((N(F127)-N(G127))/(H127*12),2))</f>
        <v/>
      </c>
      <c r="J127" s="11" t="str">
        <f aca="false">IF(OR(A127="",E127=""),"",MAX(0,MIN(H127*12,(YEAR(IF(M127="",$B$4,MIN($B$4,M127)))-YEAR(E127))*12+MONTH(IF(M127="",$B$4,MIN($B$4,M127)))-MONTH(E127)+1)))</f>
        <v/>
      </c>
      <c r="K127" s="10" t="str">
        <f aca="false">IF(I127="","",IF(J127&gt;=H127*12,N(F127)-N(G127),ROUND(I127*J127,2)))</f>
        <v/>
      </c>
      <c r="L127" s="10" t="str">
        <f aca="false">IF(A127="","",N(F127)-N(K127))</f>
        <v/>
      </c>
      <c r="M127" s="4"/>
      <c r="N127" s="8"/>
    </row>
    <row r="128" customFormat="false" ht="15" hidden="false" customHeight="false" outlineLevel="0" collapsed="false">
      <c r="A128" s="7"/>
      <c r="B128" s="7"/>
      <c r="C128" s="7"/>
      <c r="D128" s="7"/>
      <c r="E128" s="4"/>
      <c r="F128" s="8"/>
      <c r="G128" s="8"/>
      <c r="H128" s="9"/>
      <c r="I128" s="10" t="str">
        <f aca="false">IF(OR(A128="",N(H128)=0),"",ROUND((N(F128)-N(G128))/(H128*12),2))</f>
        <v/>
      </c>
      <c r="J128" s="11" t="str">
        <f aca="false">IF(OR(A128="",E128=""),"",MAX(0,MIN(H128*12,(YEAR(IF(M128="",$B$4,MIN($B$4,M128)))-YEAR(E128))*12+MONTH(IF(M128="",$B$4,MIN($B$4,M128)))-MONTH(E128)+1)))</f>
        <v/>
      </c>
      <c r="K128" s="10" t="str">
        <f aca="false">IF(I128="","",IF(J128&gt;=H128*12,N(F128)-N(G128),ROUND(I128*J128,2)))</f>
        <v/>
      </c>
      <c r="L128" s="10" t="str">
        <f aca="false">IF(A128="","",N(F128)-N(K128))</f>
        <v/>
      </c>
      <c r="M128" s="4"/>
      <c r="N128" s="8"/>
    </row>
    <row r="129" customFormat="false" ht="15" hidden="false" customHeight="false" outlineLevel="0" collapsed="false">
      <c r="A129" s="7"/>
      <c r="B129" s="7"/>
      <c r="C129" s="7"/>
      <c r="D129" s="7"/>
      <c r="E129" s="4"/>
      <c r="F129" s="8"/>
      <c r="G129" s="8"/>
      <c r="H129" s="9"/>
      <c r="I129" s="10" t="str">
        <f aca="false">IF(OR(A129="",N(H129)=0),"",ROUND((N(F129)-N(G129))/(H129*12),2))</f>
        <v/>
      </c>
      <c r="J129" s="11" t="str">
        <f aca="false">IF(OR(A129="",E129=""),"",MAX(0,MIN(H129*12,(YEAR(IF(M129="",$B$4,MIN($B$4,M129)))-YEAR(E129))*12+MONTH(IF(M129="",$B$4,MIN($B$4,M129)))-MONTH(E129)+1)))</f>
        <v/>
      </c>
      <c r="K129" s="10" t="str">
        <f aca="false">IF(I129="","",IF(J129&gt;=H129*12,N(F129)-N(G129),ROUND(I129*J129,2)))</f>
        <v/>
      </c>
      <c r="L129" s="10" t="str">
        <f aca="false">IF(A129="","",N(F129)-N(K129))</f>
        <v/>
      </c>
      <c r="M129" s="4"/>
      <c r="N129" s="8"/>
    </row>
    <row r="130" customFormat="false" ht="15" hidden="false" customHeight="false" outlineLevel="0" collapsed="false">
      <c r="A130" s="7"/>
      <c r="B130" s="7"/>
      <c r="C130" s="7"/>
      <c r="D130" s="7"/>
      <c r="E130" s="4"/>
      <c r="F130" s="8"/>
      <c r="G130" s="8"/>
      <c r="H130" s="9"/>
      <c r="I130" s="10" t="str">
        <f aca="false">IF(OR(A130="",N(H130)=0),"",ROUND((N(F130)-N(G130))/(H130*12),2))</f>
        <v/>
      </c>
      <c r="J130" s="11" t="str">
        <f aca="false">IF(OR(A130="",E130=""),"",MAX(0,MIN(H130*12,(YEAR(IF(M130="",$B$4,MIN($B$4,M130)))-YEAR(E130))*12+MONTH(IF(M130="",$B$4,MIN($B$4,M130)))-MONTH(E130)+1)))</f>
        <v/>
      </c>
      <c r="K130" s="10" t="str">
        <f aca="false">IF(I130="","",IF(J130&gt;=H130*12,N(F130)-N(G130),ROUND(I130*J130,2)))</f>
        <v/>
      </c>
      <c r="L130" s="10" t="str">
        <f aca="false">IF(A130="","",N(F130)-N(K130))</f>
        <v/>
      </c>
      <c r="M130" s="4"/>
      <c r="N130" s="8"/>
    </row>
    <row r="131" customFormat="false" ht="15" hidden="false" customHeight="false" outlineLevel="0" collapsed="false">
      <c r="A131" s="7"/>
      <c r="B131" s="7"/>
      <c r="C131" s="7"/>
      <c r="D131" s="7"/>
      <c r="E131" s="4"/>
      <c r="F131" s="8"/>
      <c r="G131" s="8"/>
      <c r="H131" s="9"/>
      <c r="I131" s="10" t="str">
        <f aca="false">IF(OR(A131="",N(H131)=0),"",ROUND((N(F131)-N(G131))/(H131*12),2))</f>
        <v/>
      </c>
      <c r="J131" s="11" t="str">
        <f aca="false">IF(OR(A131="",E131=""),"",MAX(0,MIN(H131*12,(YEAR(IF(M131="",$B$4,MIN($B$4,M131)))-YEAR(E131))*12+MONTH(IF(M131="",$B$4,MIN($B$4,M131)))-MONTH(E131)+1)))</f>
        <v/>
      </c>
      <c r="K131" s="10" t="str">
        <f aca="false">IF(I131="","",IF(J131&gt;=H131*12,N(F131)-N(G131),ROUND(I131*J131,2)))</f>
        <v/>
      </c>
      <c r="L131" s="10" t="str">
        <f aca="false">IF(A131="","",N(F131)-N(K131))</f>
        <v/>
      </c>
      <c r="M131" s="4"/>
      <c r="N131" s="8"/>
    </row>
    <row r="132" customFormat="false" ht="15" hidden="false" customHeight="false" outlineLevel="0" collapsed="false">
      <c r="A132" s="7"/>
      <c r="B132" s="7"/>
      <c r="C132" s="7"/>
      <c r="D132" s="7"/>
      <c r="E132" s="4"/>
      <c r="F132" s="8"/>
      <c r="G132" s="8"/>
      <c r="H132" s="9"/>
      <c r="I132" s="10" t="str">
        <f aca="false">IF(OR(A132="",N(H132)=0),"",ROUND((N(F132)-N(G132))/(H132*12),2))</f>
        <v/>
      </c>
      <c r="J132" s="11" t="str">
        <f aca="false">IF(OR(A132="",E132=""),"",MAX(0,MIN(H132*12,(YEAR(IF(M132="",$B$4,MIN($B$4,M132)))-YEAR(E132))*12+MONTH(IF(M132="",$B$4,MIN($B$4,M132)))-MONTH(E132)+1)))</f>
        <v/>
      </c>
      <c r="K132" s="10" t="str">
        <f aca="false">IF(I132="","",IF(J132&gt;=H132*12,N(F132)-N(G132),ROUND(I132*J132,2)))</f>
        <v/>
      </c>
      <c r="L132" s="10" t="str">
        <f aca="false">IF(A132="","",N(F132)-N(K132))</f>
        <v/>
      </c>
      <c r="M132" s="4"/>
      <c r="N132" s="8"/>
    </row>
    <row r="133" customFormat="false" ht="15" hidden="false" customHeight="false" outlineLevel="0" collapsed="false">
      <c r="A133" s="7"/>
      <c r="B133" s="7"/>
      <c r="C133" s="7"/>
      <c r="D133" s="7"/>
      <c r="E133" s="4"/>
      <c r="F133" s="8"/>
      <c r="G133" s="8"/>
      <c r="H133" s="9"/>
      <c r="I133" s="10" t="str">
        <f aca="false">IF(OR(A133="",N(H133)=0),"",ROUND((N(F133)-N(G133))/(H133*12),2))</f>
        <v/>
      </c>
      <c r="J133" s="11" t="str">
        <f aca="false">IF(OR(A133="",E133=""),"",MAX(0,MIN(H133*12,(YEAR(IF(M133="",$B$4,MIN($B$4,M133)))-YEAR(E133))*12+MONTH(IF(M133="",$B$4,MIN($B$4,M133)))-MONTH(E133)+1)))</f>
        <v/>
      </c>
      <c r="K133" s="10" t="str">
        <f aca="false">IF(I133="","",IF(J133&gt;=H133*12,N(F133)-N(G133),ROUND(I133*J133,2)))</f>
        <v/>
      </c>
      <c r="L133" s="10" t="str">
        <f aca="false">IF(A133="","",N(F133)-N(K133))</f>
        <v/>
      </c>
      <c r="M133" s="4"/>
      <c r="N133" s="8"/>
    </row>
    <row r="134" customFormat="false" ht="15" hidden="false" customHeight="false" outlineLevel="0" collapsed="false">
      <c r="A134" s="7"/>
      <c r="B134" s="7"/>
      <c r="C134" s="7"/>
      <c r="D134" s="7"/>
      <c r="E134" s="4"/>
      <c r="F134" s="8"/>
      <c r="G134" s="8"/>
      <c r="H134" s="9"/>
      <c r="I134" s="10" t="str">
        <f aca="false">IF(OR(A134="",N(H134)=0),"",ROUND((N(F134)-N(G134))/(H134*12),2))</f>
        <v/>
      </c>
      <c r="J134" s="11" t="str">
        <f aca="false">IF(OR(A134="",E134=""),"",MAX(0,MIN(H134*12,(YEAR(IF(M134="",$B$4,MIN($B$4,M134)))-YEAR(E134))*12+MONTH(IF(M134="",$B$4,MIN($B$4,M134)))-MONTH(E134)+1)))</f>
        <v/>
      </c>
      <c r="K134" s="10" t="str">
        <f aca="false">IF(I134="","",IF(J134&gt;=H134*12,N(F134)-N(G134),ROUND(I134*J134,2)))</f>
        <v/>
      </c>
      <c r="L134" s="10" t="str">
        <f aca="false">IF(A134="","",N(F134)-N(K134))</f>
        <v/>
      </c>
      <c r="M134" s="4"/>
      <c r="N134" s="8"/>
    </row>
    <row r="135" customFormat="false" ht="15" hidden="false" customHeight="false" outlineLevel="0" collapsed="false">
      <c r="A135" s="7"/>
      <c r="B135" s="7"/>
      <c r="C135" s="7"/>
      <c r="D135" s="7"/>
      <c r="E135" s="4"/>
      <c r="F135" s="8"/>
      <c r="G135" s="8"/>
      <c r="H135" s="9"/>
      <c r="I135" s="10" t="str">
        <f aca="false">IF(OR(A135="",N(H135)=0),"",ROUND((N(F135)-N(G135))/(H135*12),2))</f>
        <v/>
      </c>
      <c r="J135" s="11" t="str">
        <f aca="false">IF(OR(A135="",E135=""),"",MAX(0,MIN(H135*12,(YEAR(IF(M135="",$B$4,MIN($B$4,M135)))-YEAR(E135))*12+MONTH(IF(M135="",$B$4,MIN($B$4,M135)))-MONTH(E135)+1)))</f>
        <v/>
      </c>
      <c r="K135" s="10" t="str">
        <f aca="false">IF(I135="","",IF(J135&gt;=H135*12,N(F135)-N(G135),ROUND(I135*J135,2)))</f>
        <v/>
      </c>
      <c r="L135" s="10" t="str">
        <f aca="false">IF(A135="","",N(F135)-N(K135))</f>
        <v/>
      </c>
      <c r="M135" s="4"/>
      <c r="N135" s="8"/>
    </row>
    <row r="136" customFormat="false" ht="15" hidden="false" customHeight="false" outlineLevel="0" collapsed="false">
      <c r="A136" s="7"/>
      <c r="B136" s="7"/>
      <c r="C136" s="7"/>
      <c r="D136" s="7"/>
      <c r="E136" s="4"/>
      <c r="F136" s="8"/>
      <c r="G136" s="8"/>
      <c r="H136" s="9"/>
      <c r="I136" s="10" t="str">
        <f aca="false">IF(OR(A136="",N(H136)=0),"",ROUND((N(F136)-N(G136))/(H136*12),2))</f>
        <v/>
      </c>
      <c r="J136" s="11" t="str">
        <f aca="false">IF(OR(A136="",E136=""),"",MAX(0,MIN(H136*12,(YEAR(IF(M136="",$B$4,MIN($B$4,M136)))-YEAR(E136))*12+MONTH(IF(M136="",$B$4,MIN($B$4,M136)))-MONTH(E136)+1)))</f>
        <v/>
      </c>
      <c r="K136" s="10" t="str">
        <f aca="false">IF(I136="","",IF(J136&gt;=H136*12,N(F136)-N(G136),ROUND(I136*J136,2)))</f>
        <v/>
      </c>
      <c r="L136" s="10" t="str">
        <f aca="false">IF(A136="","",N(F136)-N(K136))</f>
        <v/>
      </c>
      <c r="M136" s="4"/>
      <c r="N136" s="8"/>
    </row>
    <row r="137" customFormat="false" ht="15" hidden="false" customHeight="false" outlineLevel="0" collapsed="false">
      <c r="A137" s="7"/>
      <c r="B137" s="7"/>
      <c r="C137" s="7"/>
      <c r="D137" s="7"/>
      <c r="E137" s="4"/>
      <c r="F137" s="8"/>
      <c r="G137" s="8"/>
      <c r="H137" s="9"/>
      <c r="I137" s="10" t="str">
        <f aca="false">IF(OR(A137="",N(H137)=0),"",ROUND((N(F137)-N(G137))/(H137*12),2))</f>
        <v/>
      </c>
      <c r="J137" s="11" t="str">
        <f aca="false">IF(OR(A137="",E137=""),"",MAX(0,MIN(H137*12,(YEAR(IF(M137="",$B$4,MIN($B$4,M137)))-YEAR(E137))*12+MONTH(IF(M137="",$B$4,MIN($B$4,M137)))-MONTH(E137)+1)))</f>
        <v/>
      </c>
      <c r="K137" s="10" t="str">
        <f aca="false">IF(I137="","",IF(J137&gt;=H137*12,N(F137)-N(G137),ROUND(I137*J137,2)))</f>
        <v/>
      </c>
      <c r="L137" s="10" t="str">
        <f aca="false">IF(A137="","",N(F137)-N(K137))</f>
        <v/>
      </c>
      <c r="M137" s="4"/>
      <c r="N137" s="8"/>
    </row>
    <row r="138" customFormat="false" ht="15" hidden="false" customHeight="false" outlineLevel="0" collapsed="false">
      <c r="A138" s="7"/>
      <c r="B138" s="7"/>
      <c r="C138" s="7"/>
      <c r="D138" s="7"/>
      <c r="E138" s="4"/>
      <c r="F138" s="8"/>
      <c r="G138" s="8"/>
      <c r="H138" s="9"/>
      <c r="I138" s="10" t="str">
        <f aca="false">IF(OR(A138="",N(H138)=0),"",ROUND((N(F138)-N(G138))/(H138*12),2))</f>
        <v/>
      </c>
      <c r="J138" s="11" t="str">
        <f aca="false">IF(OR(A138="",E138=""),"",MAX(0,MIN(H138*12,(YEAR(IF(M138="",$B$4,MIN($B$4,M138)))-YEAR(E138))*12+MONTH(IF(M138="",$B$4,MIN($B$4,M138)))-MONTH(E138)+1)))</f>
        <v/>
      </c>
      <c r="K138" s="10" t="str">
        <f aca="false">IF(I138="","",IF(J138&gt;=H138*12,N(F138)-N(G138),ROUND(I138*J138,2)))</f>
        <v/>
      </c>
      <c r="L138" s="10" t="str">
        <f aca="false">IF(A138="","",N(F138)-N(K138))</f>
        <v/>
      </c>
      <c r="M138" s="4"/>
      <c r="N138" s="8"/>
    </row>
    <row r="139" customFormat="false" ht="15" hidden="false" customHeight="false" outlineLevel="0" collapsed="false">
      <c r="A139" s="7"/>
      <c r="B139" s="7"/>
      <c r="C139" s="7"/>
      <c r="D139" s="7"/>
      <c r="E139" s="4"/>
      <c r="F139" s="8"/>
      <c r="G139" s="8"/>
      <c r="H139" s="9"/>
      <c r="I139" s="10" t="str">
        <f aca="false">IF(OR(A139="",N(H139)=0),"",ROUND((N(F139)-N(G139))/(H139*12),2))</f>
        <v/>
      </c>
      <c r="J139" s="11" t="str">
        <f aca="false">IF(OR(A139="",E139=""),"",MAX(0,MIN(H139*12,(YEAR(IF(M139="",$B$4,MIN($B$4,M139)))-YEAR(E139))*12+MONTH(IF(M139="",$B$4,MIN($B$4,M139)))-MONTH(E139)+1)))</f>
        <v/>
      </c>
      <c r="K139" s="10" t="str">
        <f aca="false">IF(I139="","",IF(J139&gt;=H139*12,N(F139)-N(G139),ROUND(I139*J139,2)))</f>
        <v/>
      </c>
      <c r="L139" s="10" t="str">
        <f aca="false">IF(A139="","",N(F139)-N(K139))</f>
        <v/>
      </c>
      <c r="M139" s="4"/>
      <c r="N139" s="8"/>
    </row>
    <row r="140" customFormat="false" ht="15" hidden="false" customHeight="false" outlineLevel="0" collapsed="false">
      <c r="A140" s="7"/>
      <c r="B140" s="7"/>
      <c r="C140" s="7"/>
      <c r="D140" s="7"/>
      <c r="E140" s="4"/>
      <c r="F140" s="8"/>
      <c r="G140" s="8"/>
      <c r="H140" s="9"/>
      <c r="I140" s="10" t="str">
        <f aca="false">IF(OR(A140="",N(H140)=0),"",ROUND((N(F140)-N(G140))/(H140*12),2))</f>
        <v/>
      </c>
      <c r="J140" s="11" t="str">
        <f aca="false">IF(OR(A140="",E140=""),"",MAX(0,MIN(H140*12,(YEAR(IF(M140="",$B$4,MIN($B$4,M140)))-YEAR(E140))*12+MONTH(IF(M140="",$B$4,MIN($B$4,M140)))-MONTH(E140)+1)))</f>
        <v/>
      </c>
      <c r="K140" s="10" t="str">
        <f aca="false">IF(I140="","",IF(J140&gt;=H140*12,N(F140)-N(G140),ROUND(I140*J140,2)))</f>
        <v/>
      </c>
      <c r="L140" s="10" t="str">
        <f aca="false">IF(A140="","",N(F140)-N(K140))</f>
        <v/>
      </c>
      <c r="M140" s="4"/>
      <c r="N140" s="8"/>
    </row>
    <row r="141" customFormat="false" ht="15" hidden="false" customHeight="false" outlineLevel="0" collapsed="false">
      <c r="A141" s="7"/>
      <c r="B141" s="7"/>
      <c r="C141" s="7"/>
      <c r="D141" s="7"/>
      <c r="E141" s="4"/>
      <c r="F141" s="8"/>
      <c r="G141" s="8"/>
      <c r="H141" s="9"/>
      <c r="I141" s="10" t="str">
        <f aca="false">IF(OR(A141="",N(H141)=0),"",ROUND((N(F141)-N(G141))/(H141*12),2))</f>
        <v/>
      </c>
      <c r="J141" s="11" t="str">
        <f aca="false">IF(OR(A141="",E141=""),"",MAX(0,MIN(H141*12,(YEAR(IF(M141="",$B$4,MIN($B$4,M141)))-YEAR(E141))*12+MONTH(IF(M141="",$B$4,MIN($B$4,M141)))-MONTH(E141)+1)))</f>
        <v/>
      </c>
      <c r="K141" s="10" t="str">
        <f aca="false">IF(I141="","",IF(J141&gt;=H141*12,N(F141)-N(G141),ROUND(I141*J141,2)))</f>
        <v/>
      </c>
      <c r="L141" s="10" t="str">
        <f aca="false">IF(A141="","",N(F141)-N(K141))</f>
        <v/>
      </c>
      <c r="M141" s="4"/>
      <c r="N141" s="8"/>
    </row>
    <row r="142" customFormat="false" ht="15" hidden="false" customHeight="false" outlineLevel="0" collapsed="false">
      <c r="A142" s="7"/>
      <c r="B142" s="7"/>
      <c r="C142" s="7"/>
      <c r="D142" s="7"/>
      <c r="E142" s="4"/>
      <c r="F142" s="8"/>
      <c r="G142" s="8"/>
      <c r="H142" s="9"/>
      <c r="I142" s="10" t="str">
        <f aca="false">IF(OR(A142="",N(H142)=0),"",ROUND((N(F142)-N(G142))/(H142*12),2))</f>
        <v/>
      </c>
      <c r="J142" s="11" t="str">
        <f aca="false">IF(OR(A142="",E142=""),"",MAX(0,MIN(H142*12,(YEAR(IF(M142="",$B$4,MIN($B$4,M142)))-YEAR(E142))*12+MONTH(IF(M142="",$B$4,MIN($B$4,M142)))-MONTH(E142)+1)))</f>
        <v/>
      </c>
      <c r="K142" s="10" t="str">
        <f aca="false">IF(I142="","",IF(J142&gt;=H142*12,N(F142)-N(G142),ROUND(I142*J142,2)))</f>
        <v/>
      </c>
      <c r="L142" s="10" t="str">
        <f aca="false">IF(A142="","",N(F142)-N(K142))</f>
        <v/>
      </c>
      <c r="M142" s="4"/>
      <c r="N142" s="8"/>
    </row>
    <row r="143" customFormat="false" ht="15" hidden="false" customHeight="false" outlineLevel="0" collapsed="false">
      <c r="A143" s="7"/>
      <c r="B143" s="7"/>
      <c r="C143" s="7"/>
      <c r="D143" s="7"/>
      <c r="E143" s="4"/>
      <c r="F143" s="8"/>
      <c r="G143" s="8"/>
      <c r="H143" s="9"/>
      <c r="I143" s="10" t="str">
        <f aca="false">IF(OR(A143="",N(H143)=0),"",ROUND((N(F143)-N(G143))/(H143*12),2))</f>
        <v/>
      </c>
      <c r="J143" s="11" t="str">
        <f aca="false">IF(OR(A143="",E143=""),"",MAX(0,MIN(H143*12,(YEAR(IF(M143="",$B$4,MIN($B$4,M143)))-YEAR(E143))*12+MONTH(IF(M143="",$B$4,MIN($B$4,M143)))-MONTH(E143)+1)))</f>
        <v/>
      </c>
      <c r="K143" s="10" t="str">
        <f aca="false">IF(I143="","",IF(J143&gt;=H143*12,N(F143)-N(G143),ROUND(I143*J143,2)))</f>
        <v/>
      </c>
      <c r="L143" s="10" t="str">
        <f aca="false">IF(A143="","",N(F143)-N(K143))</f>
        <v/>
      </c>
      <c r="M143" s="4"/>
      <c r="N143" s="8"/>
    </row>
    <row r="144" customFormat="false" ht="15" hidden="false" customHeight="false" outlineLevel="0" collapsed="false">
      <c r="A144" s="7"/>
      <c r="B144" s="7"/>
      <c r="C144" s="7"/>
      <c r="D144" s="7"/>
      <c r="E144" s="4"/>
      <c r="F144" s="8"/>
      <c r="G144" s="8"/>
      <c r="H144" s="9"/>
      <c r="I144" s="10" t="str">
        <f aca="false">IF(OR(A144="",N(H144)=0),"",ROUND((N(F144)-N(G144))/(H144*12),2))</f>
        <v/>
      </c>
      <c r="J144" s="11" t="str">
        <f aca="false">IF(OR(A144="",E144=""),"",MAX(0,MIN(H144*12,(YEAR(IF(M144="",$B$4,MIN($B$4,M144)))-YEAR(E144))*12+MONTH(IF(M144="",$B$4,MIN($B$4,M144)))-MONTH(E144)+1)))</f>
        <v/>
      </c>
      <c r="K144" s="10" t="str">
        <f aca="false">IF(I144="","",IF(J144&gt;=H144*12,N(F144)-N(G144),ROUND(I144*J144,2)))</f>
        <v/>
      </c>
      <c r="L144" s="10" t="str">
        <f aca="false">IF(A144="","",N(F144)-N(K144))</f>
        <v/>
      </c>
      <c r="M144" s="4"/>
      <c r="N144" s="8"/>
    </row>
    <row r="145" customFormat="false" ht="15" hidden="false" customHeight="false" outlineLevel="0" collapsed="false">
      <c r="A145" s="7"/>
      <c r="B145" s="7"/>
      <c r="C145" s="7"/>
      <c r="D145" s="7"/>
      <c r="E145" s="4"/>
      <c r="F145" s="8"/>
      <c r="G145" s="8"/>
      <c r="H145" s="9"/>
      <c r="I145" s="10" t="str">
        <f aca="false">IF(OR(A145="",N(H145)=0),"",ROUND((N(F145)-N(G145))/(H145*12),2))</f>
        <v/>
      </c>
      <c r="J145" s="11" t="str">
        <f aca="false">IF(OR(A145="",E145=""),"",MAX(0,MIN(H145*12,(YEAR(IF(M145="",$B$4,MIN($B$4,M145)))-YEAR(E145))*12+MONTH(IF(M145="",$B$4,MIN($B$4,M145)))-MONTH(E145)+1)))</f>
        <v/>
      </c>
      <c r="K145" s="10" t="str">
        <f aca="false">IF(I145="","",IF(J145&gt;=H145*12,N(F145)-N(G145),ROUND(I145*J145,2)))</f>
        <v/>
      </c>
      <c r="L145" s="10" t="str">
        <f aca="false">IF(A145="","",N(F145)-N(K145))</f>
        <v/>
      </c>
      <c r="M145" s="4"/>
      <c r="N145" s="8"/>
    </row>
    <row r="146" customFormat="false" ht="15" hidden="false" customHeight="false" outlineLevel="0" collapsed="false">
      <c r="A146" s="7"/>
      <c r="B146" s="7"/>
      <c r="C146" s="7"/>
      <c r="D146" s="7"/>
      <c r="E146" s="4"/>
      <c r="F146" s="8"/>
      <c r="G146" s="8"/>
      <c r="H146" s="9"/>
      <c r="I146" s="10" t="str">
        <f aca="false">IF(OR(A146="",N(H146)=0),"",ROUND((N(F146)-N(G146))/(H146*12),2))</f>
        <v/>
      </c>
      <c r="J146" s="11" t="str">
        <f aca="false">IF(OR(A146="",E146=""),"",MAX(0,MIN(H146*12,(YEAR(IF(M146="",$B$4,MIN($B$4,M146)))-YEAR(E146))*12+MONTH(IF(M146="",$B$4,MIN($B$4,M146)))-MONTH(E146)+1)))</f>
        <v/>
      </c>
      <c r="K146" s="10" t="str">
        <f aca="false">IF(I146="","",IF(J146&gt;=H146*12,N(F146)-N(G146),ROUND(I146*J146,2)))</f>
        <v/>
      </c>
      <c r="L146" s="10" t="str">
        <f aca="false">IF(A146="","",N(F146)-N(K146))</f>
        <v/>
      </c>
      <c r="M146" s="4"/>
      <c r="N146" s="8"/>
    </row>
    <row r="147" customFormat="false" ht="15" hidden="false" customHeight="false" outlineLevel="0" collapsed="false">
      <c r="A147" s="7"/>
      <c r="B147" s="7"/>
      <c r="C147" s="7"/>
      <c r="D147" s="7"/>
      <c r="E147" s="4"/>
      <c r="F147" s="8"/>
      <c r="G147" s="8"/>
      <c r="H147" s="9"/>
      <c r="I147" s="10" t="str">
        <f aca="false">IF(OR(A147="",N(H147)=0),"",ROUND((N(F147)-N(G147))/(H147*12),2))</f>
        <v/>
      </c>
      <c r="J147" s="11" t="str">
        <f aca="false">IF(OR(A147="",E147=""),"",MAX(0,MIN(H147*12,(YEAR(IF(M147="",$B$4,MIN($B$4,M147)))-YEAR(E147))*12+MONTH(IF(M147="",$B$4,MIN($B$4,M147)))-MONTH(E147)+1)))</f>
        <v/>
      </c>
      <c r="K147" s="10" t="str">
        <f aca="false">IF(I147="","",IF(J147&gt;=H147*12,N(F147)-N(G147),ROUND(I147*J147,2)))</f>
        <v/>
      </c>
      <c r="L147" s="10" t="str">
        <f aca="false">IF(A147="","",N(F147)-N(K147))</f>
        <v/>
      </c>
      <c r="M147" s="4"/>
      <c r="N147" s="8"/>
    </row>
    <row r="148" customFormat="false" ht="15" hidden="false" customHeight="false" outlineLevel="0" collapsed="false">
      <c r="A148" s="7"/>
      <c r="B148" s="7"/>
      <c r="C148" s="7"/>
      <c r="D148" s="7"/>
      <c r="E148" s="4"/>
      <c r="F148" s="8"/>
      <c r="G148" s="8"/>
      <c r="H148" s="9"/>
      <c r="I148" s="10" t="str">
        <f aca="false">IF(OR(A148="",N(H148)=0),"",ROUND((N(F148)-N(G148))/(H148*12),2))</f>
        <v/>
      </c>
      <c r="J148" s="11" t="str">
        <f aca="false">IF(OR(A148="",E148=""),"",MAX(0,MIN(H148*12,(YEAR(IF(M148="",$B$4,MIN($B$4,M148)))-YEAR(E148))*12+MONTH(IF(M148="",$B$4,MIN($B$4,M148)))-MONTH(E148)+1)))</f>
        <v/>
      </c>
      <c r="K148" s="10" t="str">
        <f aca="false">IF(I148="","",IF(J148&gt;=H148*12,N(F148)-N(G148),ROUND(I148*J148,2)))</f>
        <v/>
      </c>
      <c r="L148" s="10" t="str">
        <f aca="false">IF(A148="","",N(F148)-N(K148))</f>
        <v/>
      </c>
      <c r="M148" s="4"/>
      <c r="N148" s="8"/>
    </row>
    <row r="149" customFormat="false" ht="15" hidden="false" customHeight="false" outlineLevel="0" collapsed="false">
      <c r="A149" s="7"/>
      <c r="B149" s="7"/>
      <c r="C149" s="7"/>
      <c r="D149" s="7"/>
      <c r="E149" s="4"/>
      <c r="F149" s="8"/>
      <c r="G149" s="8"/>
      <c r="H149" s="9"/>
      <c r="I149" s="10" t="str">
        <f aca="false">IF(OR(A149="",N(H149)=0),"",ROUND((N(F149)-N(G149))/(H149*12),2))</f>
        <v/>
      </c>
      <c r="J149" s="11" t="str">
        <f aca="false">IF(OR(A149="",E149=""),"",MAX(0,MIN(H149*12,(YEAR(IF(M149="",$B$4,MIN($B$4,M149)))-YEAR(E149))*12+MONTH(IF(M149="",$B$4,MIN($B$4,M149)))-MONTH(E149)+1)))</f>
        <v/>
      </c>
      <c r="K149" s="10" t="str">
        <f aca="false">IF(I149="","",IF(J149&gt;=H149*12,N(F149)-N(G149),ROUND(I149*J149,2)))</f>
        <v/>
      </c>
      <c r="L149" s="10" t="str">
        <f aca="false">IF(A149="","",N(F149)-N(K149))</f>
        <v/>
      </c>
      <c r="M149" s="4"/>
      <c r="N149" s="8"/>
    </row>
    <row r="150" customFormat="false" ht="15" hidden="false" customHeight="false" outlineLevel="0" collapsed="false">
      <c r="A150" s="7"/>
      <c r="B150" s="7"/>
      <c r="C150" s="7"/>
      <c r="D150" s="7"/>
      <c r="E150" s="4"/>
      <c r="F150" s="8"/>
      <c r="G150" s="8"/>
      <c r="H150" s="9"/>
      <c r="I150" s="10" t="str">
        <f aca="false">IF(OR(A150="",N(H150)=0),"",ROUND((N(F150)-N(G150))/(H150*12),2))</f>
        <v/>
      </c>
      <c r="J150" s="11" t="str">
        <f aca="false">IF(OR(A150="",E150=""),"",MAX(0,MIN(H150*12,(YEAR(IF(M150="",$B$4,MIN($B$4,M150)))-YEAR(E150))*12+MONTH(IF(M150="",$B$4,MIN($B$4,M150)))-MONTH(E150)+1)))</f>
        <v/>
      </c>
      <c r="K150" s="10" t="str">
        <f aca="false">IF(I150="","",IF(J150&gt;=H150*12,N(F150)-N(G150),ROUND(I150*J150,2)))</f>
        <v/>
      </c>
      <c r="L150" s="10" t="str">
        <f aca="false">IF(A150="","",N(F150)-N(K150))</f>
        <v/>
      </c>
      <c r="M150" s="4"/>
      <c r="N150" s="8"/>
    </row>
    <row r="151" customFormat="false" ht="15" hidden="false" customHeight="false" outlineLevel="0" collapsed="false">
      <c r="A151" s="7"/>
      <c r="B151" s="7"/>
      <c r="C151" s="7"/>
      <c r="D151" s="7"/>
      <c r="E151" s="4"/>
      <c r="F151" s="8"/>
      <c r="G151" s="8"/>
      <c r="H151" s="9"/>
      <c r="I151" s="10" t="str">
        <f aca="false">IF(OR(A151="",N(H151)=0),"",ROUND((N(F151)-N(G151))/(H151*12),2))</f>
        <v/>
      </c>
      <c r="J151" s="11" t="str">
        <f aca="false">IF(OR(A151="",E151=""),"",MAX(0,MIN(H151*12,(YEAR(IF(M151="",$B$4,MIN($B$4,M151)))-YEAR(E151))*12+MONTH(IF(M151="",$B$4,MIN($B$4,M151)))-MONTH(E151)+1)))</f>
        <v/>
      </c>
      <c r="K151" s="10" t="str">
        <f aca="false">IF(I151="","",IF(J151&gt;=H151*12,N(F151)-N(G151),ROUND(I151*J151,2)))</f>
        <v/>
      </c>
      <c r="L151" s="10" t="str">
        <f aca="false">IF(A151="","",N(F151)-N(K151))</f>
        <v/>
      </c>
      <c r="M151" s="4"/>
      <c r="N151" s="8"/>
    </row>
    <row r="152" customFormat="false" ht="15" hidden="false" customHeight="false" outlineLevel="0" collapsed="false">
      <c r="A152" s="7"/>
      <c r="B152" s="7"/>
      <c r="C152" s="7"/>
      <c r="D152" s="7"/>
      <c r="E152" s="4"/>
      <c r="F152" s="8"/>
      <c r="G152" s="8"/>
      <c r="H152" s="9"/>
      <c r="I152" s="10" t="str">
        <f aca="false">IF(OR(A152="",N(H152)=0),"",ROUND((N(F152)-N(G152))/(H152*12),2))</f>
        <v/>
      </c>
      <c r="J152" s="11" t="str">
        <f aca="false">IF(OR(A152="",E152=""),"",MAX(0,MIN(H152*12,(YEAR(IF(M152="",$B$4,MIN($B$4,M152)))-YEAR(E152))*12+MONTH(IF(M152="",$B$4,MIN($B$4,M152)))-MONTH(E152)+1)))</f>
        <v/>
      </c>
      <c r="K152" s="10" t="str">
        <f aca="false">IF(I152="","",IF(J152&gt;=H152*12,N(F152)-N(G152),ROUND(I152*J152,2)))</f>
        <v/>
      </c>
      <c r="L152" s="10" t="str">
        <f aca="false">IF(A152="","",N(F152)-N(K152))</f>
        <v/>
      </c>
      <c r="M152" s="4"/>
      <c r="N152" s="8"/>
    </row>
    <row r="153" customFormat="false" ht="15" hidden="false" customHeight="false" outlineLevel="0" collapsed="false">
      <c r="A153" s="7"/>
      <c r="B153" s="7"/>
      <c r="C153" s="7"/>
      <c r="D153" s="7"/>
      <c r="E153" s="4"/>
      <c r="F153" s="8"/>
      <c r="G153" s="8"/>
      <c r="H153" s="9"/>
      <c r="I153" s="10" t="str">
        <f aca="false">IF(OR(A153="",N(H153)=0),"",ROUND((N(F153)-N(G153))/(H153*12),2))</f>
        <v/>
      </c>
      <c r="J153" s="11" t="str">
        <f aca="false">IF(OR(A153="",E153=""),"",MAX(0,MIN(H153*12,(YEAR(IF(M153="",$B$4,MIN($B$4,M153)))-YEAR(E153))*12+MONTH(IF(M153="",$B$4,MIN($B$4,M153)))-MONTH(E153)+1)))</f>
        <v/>
      </c>
      <c r="K153" s="10" t="str">
        <f aca="false">IF(I153="","",IF(J153&gt;=H153*12,N(F153)-N(G153),ROUND(I153*J153,2)))</f>
        <v/>
      </c>
      <c r="L153" s="10" t="str">
        <f aca="false">IF(A153="","",N(F153)-N(K153))</f>
        <v/>
      </c>
      <c r="M153" s="4"/>
      <c r="N153" s="8"/>
    </row>
    <row r="154" customFormat="false" ht="15" hidden="false" customHeight="false" outlineLevel="0" collapsed="false">
      <c r="A154" s="7"/>
      <c r="B154" s="7"/>
      <c r="C154" s="7"/>
      <c r="D154" s="7"/>
      <c r="E154" s="4"/>
      <c r="F154" s="8"/>
      <c r="G154" s="8"/>
      <c r="H154" s="9"/>
      <c r="I154" s="10" t="str">
        <f aca="false">IF(OR(A154="",N(H154)=0),"",ROUND((N(F154)-N(G154))/(H154*12),2))</f>
        <v/>
      </c>
      <c r="J154" s="11" t="str">
        <f aca="false">IF(OR(A154="",E154=""),"",MAX(0,MIN(H154*12,(YEAR(IF(M154="",$B$4,MIN($B$4,M154)))-YEAR(E154))*12+MONTH(IF(M154="",$B$4,MIN($B$4,M154)))-MONTH(E154)+1)))</f>
        <v/>
      </c>
      <c r="K154" s="10" t="str">
        <f aca="false">IF(I154="","",IF(J154&gt;=H154*12,N(F154)-N(G154),ROUND(I154*J154,2)))</f>
        <v/>
      </c>
      <c r="L154" s="10" t="str">
        <f aca="false">IF(A154="","",N(F154)-N(K154))</f>
        <v/>
      </c>
      <c r="M154" s="4"/>
      <c r="N154" s="8"/>
    </row>
    <row r="155" customFormat="false" ht="15" hidden="false" customHeight="false" outlineLevel="0" collapsed="false">
      <c r="A155" s="7"/>
      <c r="B155" s="7"/>
      <c r="C155" s="7"/>
      <c r="D155" s="7"/>
      <c r="E155" s="4"/>
      <c r="F155" s="8"/>
      <c r="G155" s="8"/>
      <c r="H155" s="9"/>
      <c r="I155" s="10" t="str">
        <f aca="false">IF(OR(A155="",N(H155)=0),"",ROUND((N(F155)-N(G155))/(H155*12),2))</f>
        <v/>
      </c>
      <c r="J155" s="11" t="str">
        <f aca="false">IF(OR(A155="",E155=""),"",MAX(0,MIN(H155*12,(YEAR(IF(M155="",$B$4,MIN($B$4,M155)))-YEAR(E155))*12+MONTH(IF(M155="",$B$4,MIN($B$4,M155)))-MONTH(E155)+1)))</f>
        <v/>
      </c>
      <c r="K155" s="10" t="str">
        <f aca="false">IF(I155="","",IF(J155&gt;=H155*12,N(F155)-N(G155),ROUND(I155*J155,2)))</f>
        <v/>
      </c>
      <c r="L155" s="10" t="str">
        <f aca="false">IF(A155="","",N(F155)-N(K155))</f>
        <v/>
      </c>
      <c r="M155" s="4"/>
      <c r="N155" s="8"/>
    </row>
    <row r="156" customFormat="false" ht="15" hidden="false" customHeight="false" outlineLevel="0" collapsed="false">
      <c r="A156" s="7"/>
      <c r="B156" s="7"/>
      <c r="C156" s="7"/>
      <c r="D156" s="7"/>
      <c r="E156" s="4"/>
      <c r="F156" s="8"/>
      <c r="G156" s="8"/>
      <c r="H156" s="9"/>
      <c r="I156" s="10" t="str">
        <f aca="false">IF(OR(A156="",N(H156)=0),"",ROUND((N(F156)-N(G156))/(H156*12),2))</f>
        <v/>
      </c>
      <c r="J156" s="11" t="str">
        <f aca="false">IF(OR(A156="",E156=""),"",MAX(0,MIN(H156*12,(YEAR(IF(M156="",$B$4,MIN($B$4,M156)))-YEAR(E156))*12+MONTH(IF(M156="",$B$4,MIN($B$4,M156)))-MONTH(E156)+1)))</f>
        <v/>
      </c>
      <c r="K156" s="10" t="str">
        <f aca="false">IF(I156="","",IF(J156&gt;=H156*12,N(F156)-N(G156),ROUND(I156*J156,2)))</f>
        <v/>
      </c>
      <c r="L156" s="10" t="str">
        <f aca="false">IF(A156="","",N(F156)-N(K156))</f>
        <v/>
      </c>
      <c r="M156" s="4"/>
      <c r="N156" s="8"/>
    </row>
    <row r="157" customFormat="false" ht="15" hidden="false" customHeight="false" outlineLevel="0" collapsed="false">
      <c r="B157" s="3" t="s">
        <v>35</v>
      </c>
      <c r="F157" s="12" t="n">
        <f aca="false">SUM(F7:F156)</f>
        <v>134300</v>
      </c>
      <c r="G157" s="12" t="n">
        <f aca="false">SUM(G7:G156)</f>
        <v>9500</v>
      </c>
      <c r="K157" s="12" t="n">
        <f aca="false">SUM(K7:K156)</f>
        <v>41002.26</v>
      </c>
      <c r="L157" s="12" t="n">
        <f aca="false">SUM(L7:L156)</f>
        <v>93297.74</v>
      </c>
    </row>
    <row r="159" customFormat="false" ht="15" hidden="false" customHeight="false" outlineLevel="0" collapsed="false">
      <c r="A159" s="2" t="s">
        <v>36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2026-11-05T13:07:18Z</dcterms:created>
  <dc:creator>AI Accounting Vendors</dc:creator>
  <dc:description/>
  <dc:language>en-US</dc:language>
  <cp:lastModifiedBy/>
  <dcterms:modified xsi:type="dcterms:W3CDTF">2026-11-05T13:07:18Z</dcterms:modified>
  <cp:revision>0</cp:revision>
  <dc:subject/>
  <dc:title>Fixed asset register template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